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60" activeTab="0"/>
  </bookViews>
  <sheets>
    <sheet name="Sheet1" sheetId="1" r:id="rId1"/>
  </sheets>
  <externalReferences>
    <externalReference r:id="rId4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<sst xmlns="http://schemas.openxmlformats.org/spreadsheetml/2006/main" count="501" uniqueCount="178">
  <si>
    <t>Редни број</t>
  </si>
  <si>
    <t>Шифра</t>
  </si>
  <si>
    <t>Назив предмета</t>
  </si>
  <si>
    <t>Семестар</t>
  </si>
  <si>
    <t>Тип</t>
  </si>
  <si>
    <t>Статус</t>
  </si>
  <si>
    <t>АН</t>
  </si>
  <si>
    <t>ЕСПБ</t>
  </si>
  <si>
    <t>П</t>
  </si>
  <si>
    <t>ПРВА ГОДИНА</t>
  </si>
  <si>
    <t>О</t>
  </si>
  <si>
    <t>Укупно часова активне наставе:</t>
  </si>
  <si>
    <t>Укупно ЕСПБ:</t>
  </si>
  <si>
    <t>И</t>
  </si>
  <si>
    <t>РБР</t>
  </si>
  <si>
    <t>ТМ</t>
  </si>
  <si>
    <t>НС</t>
  </si>
  <si>
    <t>Изборни предмет 2</t>
  </si>
  <si>
    <t>Изборни предмет 3</t>
  </si>
  <si>
    <t>Изборни предмет 4</t>
  </si>
  <si>
    <t>СИР</t>
  </si>
  <si>
    <t>-</t>
  </si>
  <si>
    <t>Теоријско рачунарство</t>
  </si>
  <si>
    <t>В</t>
  </si>
  <si>
    <t>ДИПЛОМСКЕ АКАДЕМСКЕ СТУДИЈЕ</t>
  </si>
  <si>
    <t>ДУЖИНА СТУДИЈА: 1 ГОДИНA (2 СЕМЕСТАРА)</t>
  </si>
  <si>
    <t>УКУПАН БРОЈ ЕСПБ: 60</t>
  </si>
  <si>
    <t>2ИПМЛ</t>
  </si>
  <si>
    <t>Изборни предмет 1</t>
  </si>
  <si>
    <t>2СИРЛ1</t>
  </si>
  <si>
    <t>Студијски истраживачки рад 1</t>
  </si>
  <si>
    <t>2СИРЛ2</t>
  </si>
  <si>
    <t>Студијски истраживачки рад 2</t>
  </si>
  <si>
    <t>ДМР</t>
  </si>
  <si>
    <t>Дипломски мастер рад</t>
  </si>
  <si>
    <t>2М1.01</t>
  </si>
  <si>
    <t>Методика наставе алгебре и математичке логике</t>
  </si>
  <si>
    <t>2М2.01</t>
  </si>
  <si>
    <t>Методика наставе анализе</t>
  </si>
  <si>
    <t>2М3.01</t>
  </si>
  <si>
    <t>Методика наставе геометрије</t>
  </si>
  <si>
    <t>2РМ01</t>
  </si>
  <si>
    <t>Методика наставе рачунарства</t>
  </si>
  <si>
    <t>2М1.02</t>
  </si>
  <si>
    <t>Теорија бројева 2</t>
  </si>
  <si>
    <t>2А1.19</t>
  </si>
  <si>
    <t>Интернет и софтверски пакети у астрономији</t>
  </si>
  <si>
    <t>2М2.02</t>
  </si>
  <si>
    <t>Елементарне функције</t>
  </si>
  <si>
    <t>2М5.07</t>
  </si>
  <si>
    <t>Комбинаторика</t>
  </si>
  <si>
    <t>2ИПММ</t>
  </si>
  <si>
    <t>2СИРМ1</t>
  </si>
  <si>
    <t>2СИРМ2</t>
  </si>
  <si>
    <t>2М2.03</t>
  </si>
  <si>
    <t>Одабрана поглавља реалне анализе</t>
  </si>
  <si>
    <t>2М2.04</t>
  </si>
  <si>
    <t>Одабрана поглавља комплексне анализе</t>
  </si>
  <si>
    <t>2М2.05</t>
  </si>
  <si>
    <t>Одабрана поглавља функционалне анализе</t>
  </si>
  <si>
    <t>2М2.06</t>
  </si>
  <si>
    <t>Одабрана поглавља обичних диференцијалних једначина</t>
  </si>
  <si>
    <t>2М2.07</t>
  </si>
  <si>
    <t>Одабрана поглавља парцијалних диференцијалних једначина</t>
  </si>
  <si>
    <t>2М1.03</t>
  </si>
  <si>
    <t>Одабрана поглавља алгебре</t>
  </si>
  <si>
    <t>2М1.04</t>
  </si>
  <si>
    <t>Одабрана поглавља математичке логике</t>
  </si>
  <si>
    <t>2РМ02</t>
  </si>
  <si>
    <t>2М6.01</t>
  </si>
  <si>
    <t>Одабрана поглавља алгебарске топологије</t>
  </si>
  <si>
    <t>2М6.02</t>
  </si>
  <si>
    <t>Одабрана поглавља диференцијалне топологије</t>
  </si>
  <si>
    <t>2М6.03</t>
  </si>
  <si>
    <t>Одабрана поглавља опште топологије</t>
  </si>
  <si>
    <t>2М3,02</t>
  </si>
  <si>
    <t>Хиперболичка геометрија</t>
  </si>
  <si>
    <t>2М3,03</t>
  </si>
  <si>
    <t>Лијеве групе</t>
  </si>
  <si>
    <t>2М3,04</t>
  </si>
  <si>
    <t>Геометријска визуелизација</t>
  </si>
  <si>
    <t>2М2.08</t>
  </si>
  <si>
    <t>Одабрана поглавља глобалне анализе</t>
  </si>
  <si>
    <t>2ИПМП</t>
  </si>
  <si>
    <t>2СИРП1</t>
  </si>
  <si>
    <t>2СИРП2</t>
  </si>
  <si>
    <t>2М4.18</t>
  </si>
  <si>
    <t>НМО Б</t>
  </si>
  <si>
    <t>2М4.01</t>
  </si>
  <si>
    <t>Комбинаторна оптимизација</t>
  </si>
  <si>
    <t>2М4.05</t>
  </si>
  <si>
    <t>Операциона истраживања</t>
  </si>
  <si>
    <t>2М4.02</t>
  </si>
  <si>
    <t>Метод коначних елемената</t>
  </si>
  <si>
    <t>2М4.03</t>
  </si>
  <si>
    <t>Оптимално управљање</t>
  </si>
  <si>
    <t>2М4.04</t>
  </si>
  <si>
    <t>Математичко моделирање</t>
  </si>
  <si>
    <t>2ИПМС</t>
  </si>
  <si>
    <t>2СИРС1</t>
  </si>
  <si>
    <t>2СИРС2</t>
  </si>
  <si>
    <t>2М5.01</t>
  </si>
  <si>
    <t>Елементи финансијске математике</t>
  </si>
  <si>
    <t>2М5.02</t>
  </si>
  <si>
    <t>Животно осигурање</t>
  </si>
  <si>
    <t>2М5.03</t>
  </si>
  <si>
    <t>Одабрана поглавља математичке статистике</t>
  </si>
  <si>
    <t>2М5.04</t>
  </si>
  <si>
    <t>Одабрана поглавља теоријске вероватноће</t>
  </si>
  <si>
    <t>2М5.05</t>
  </si>
  <si>
    <t>Одабрана поглавља случајних процеса</t>
  </si>
  <si>
    <t>2ИПН</t>
  </si>
  <si>
    <t>2СИРР1</t>
  </si>
  <si>
    <t>Самостални истраживачки рад 1</t>
  </si>
  <si>
    <t>2ТР1</t>
  </si>
  <si>
    <t>Дипломски рад, 1. део</t>
  </si>
  <si>
    <t>2СИРР2</t>
  </si>
  <si>
    <t>Самостални истраживачки рад 2</t>
  </si>
  <si>
    <t>2ТР2</t>
  </si>
  <si>
    <t>Дипломски рад, 2. део</t>
  </si>
  <si>
    <t>Теорија језика и аутомата</t>
  </si>
  <si>
    <t>Криптографија</t>
  </si>
  <si>
    <t>Геометријски алгоритми</t>
  </si>
  <si>
    <t>Паралелни алгоритми</t>
  </si>
  <si>
    <t>Алгоритми текста</t>
  </si>
  <si>
    <t>Математичко програмирање и оптимизације</t>
  </si>
  <si>
    <t>Програмирање за  WWW</t>
  </si>
  <si>
    <t xml:space="preserve"> Дизајн програмских језика</t>
  </si>
  <si>
    <t>Семантика програмских језика</t>
  </si>
  <si>
    <t>Функционално програмирање</t>
  </si>
  <si>
    <t>Развој мултимедијалних система</t>
  </si>
  <si>
    <t>Рачунарска графика 2</t>
  </si>
  <si>
    <t>Пројектовање база података</t>
  </si>
  <si>
    <t>Дистрибуиране и објектне базе података</t>
  </si>
  <si>
    <t>Развој софтвера 2</t>
  </si>
  <si>
    <t>Основи управљања</t>
  </si>
  <si>
    <t>ДМРЛ</t>
  </si>
  <si>
    <t>ДМРМ</t>
  </si>
  <si>
    <t>ДМРС</t>
  </si>
  <si>
    <t>СА</t>
  </si>
  <si>
    <t>АО</t>
  </si>
  <si>
    <t>Биоинформатика</t>
  </si>
  <si>
    <t>2М.Р309</t>
  </si>
  <si>
    <t>2М.Р311</t>
  </si>
  <si>
    <t>2М.Р312</t>
  </si>
  <si>
    <t>2М.Р313</t>
  </si>
  <si>
    <t>2М.Р314</t>
  </si>
  <si>
    <t>2М.Р315</t>
  </si>
  <si>
    <t>2М.Р318</t>
  </si>
  <si>
    <t>2М.Р338</t>
  </si>
  <si>
    <t>2М.Р341</t>
  </si>
  <si>
    <t>2М.Р342</t>
  </si>
  <si>
    <t>2М.Р344</t>
  </si>
  <si>
    <t>2М.Р352</t>
  </si>
  <si>
    <t>2М.Р355</t>
  </si>
  <si>
    <t>2М.Р371</t>
  </si>
  <si>
    <t>2М.Р373</t>
  </si>
  <si>
    <t>2М.Р390</t>
  </si>
  <si>
    <t>2М.О64</t>
  </si>
  <si>
    <r>
      <t xml:space="preserve">СТУДИЈСКИ ПРОГРАМ - </t>
    </r>
    <r>
      <rPr>
        <b/>
        <u val="single"/>
        <sz val="9"/>
        <color indexed="62"/>
        <rFont val="Arial"/>
        <family val="2"/>
      </rPr>
      <t>МАТЕМАТИКА</t>
    </r>
  </si>
  <si>
    <t xml:space="preserve">    МОДУЛИ:</t>
  </si>
  <si>
    <t xml:space="preserve">       ПРОФЕСОР МАТЕМАТИКЕ И РАЧУНАРСТВА (модул 2МЛ)</t>
  </si>
  <si>
    <t xml:space="preserve">       ТЕОРИЈСКА МАТЕМАТИКА И ПРИМЕНЕ (модул 2ММ)</t>
  </si>
  <si>
    <t xml:space="preserve">       РАЧУНАРСТВО И ИНФОРМАТИКА (модул 2МР)</t>
  </si>
  <si>
    <t xml:space="preserve">       ПРИМЕЊЕНА МАТЕМАТИКА (модул 2МП)</t>
  </si>
  <si>
    <t xml:space="preserve">       СТАТИСТИКА, АКТУАРСКА И ФИНАНСИЈСКА МАТЕМАТИКА (модул 2МС)</t>
  </si>
  <si>
    <t>ИЗБОРНИ МОДУЛ ПРОФЕСОР МАТЕМАТИКЕ И РАЧУНАРСТВА (модул 2МЛ, два семестра)</t>
  </si>
  <si>
    <t>ЛИСТА ИЗБОРНИХ ПРЕДМЕТА МОДУЛА 2МЛ (група 2ИПМЛ)</t>
  </si>
  <si>
    <t>ИЗБОРНИ МОДУЛ ТЕОРИЈСКА МАТЕМАТИКА И ПРИМЕНЕ (модул 2ММ, два семестра)</t>
  </si>
  <si>
    <t>ЛИСТА ИЗБОРНИХ ПРЕДМЕТА МОДУЛА 2ММ (група 2ИПММ)</t>
  </si>
  <si>
    <t>ИЗБОРНИ МОДУЛ ПРИМЕЊЕНА МАТЕМАТИКА (модул 2МП, два семестра)</t>
  </si>
  <si>
    <t>ЛИСТА ИЗБОРНИХ ПРЕДМЕТА МОДУЛА 2МП (група 2ИПМП)</t>
  </si>
  <si>
    <t>ИЗБОРНИ МОДУЛ СТАТИСТИКА, АКТУАРСКА И ФИНАНСИЈСКА МАТЕМАТИКА (модул 2МС, два семестра)</t>
  </si>
  <si>
    <t>ЛИСТА ИЗБОРНИХ ПРЕДМЕТА МОДУЛА 2МС (група 2ИПМС)</t>
  </si>
  <si>
    <t>ИЗБОРНИ МОДУЛ РАЧУНАРСТВО И ИНФОРМАТИКА (модул 2МР, два семестра)</t>
  </si>
  <si>
    <t>ЛИСТА ИЗБОРНИХ ПРЕДМЕТА МОДУЛА 2МР (група 2ИПМР)</t>
  </si>
  <si>
    <t>Предмет са другог модула (са основних или дипломских студија)</t>
  </si>
  <si>
    <t>РАСПОРЕД ПРЕДМЕТА ПО СЕМЕСТРИМА И ГОДИНАМА СТУДИЈА (видети DAS_M2_P.pdf):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</si>
</sst>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color indexed="62"/>
      <name val="Arial"/>
      <family val="2"/>
    </font>
    <font>
      <b/>
      <sz val="9"/>
      <color indexed="18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8" fillId="3" borderId="1" xfId="20" applyFont="1" applyFill="1" applyBorder="1" applyAlignment="1">
      <alignment/>
    </xf>
    <xf numFmtId="0" fontId="8" fillId="3" borderId="1" xfId="20" applyFont="1" applyFill="1" applyBorder="1" applyAlignment="1">
      <alignment vertical="top" wrapText="1"/>
    </xf>
    <xf numFmtId="0" fontId="8" fillId="3" borderId="1" xfId="2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4" fillId="3" borderId="1" xfId="20" applyFill="1" applyBorder="1" applyAlignment="1">
      <alignment/>
    </xf>
    <xf numFmtId="0" fontId="4" fillId="3" borderId="1" xfId="20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3" borderId="1" xfId="20" applyFill="1" applyBorder="1" applyAlignment="1">
      <alignment wrapText="1"/>
    </xf>
    <xf numFmtId="0" fontId="4" fillId="3" borderId="1" xfId="20" applyFill="1" applyBorder="1" applyAlignment="1">
      <alignment horizontal="left"/>
    </xf>
    <xf numFmtId="0" fontId="7" fillId="2" borderId="1" xfId="0" applyFont="1" applyFill="1" applyBorder="1" applyAlignment="1">
      <alignment vertical="top" wrapText="1"/>
    </xf>
    <xf numFmtId="0" fontId="4" fillId="2" borderId="1" xfId="20" applyFill="1" applyBorder="1" applyAlignment="1">
      <alignment vertical="top" wrapText="1"/>
    </xf>
    <xf numFmtId="0" fontId="4" fillId="0" borderId="1" xfId="20" applyFill="1" applyBorder="1" applyAlignment="1">
      <alignment vertical="top" wrapText="1"/>
    </xf>
    <xf numFmtId="0" fontId="4" fillId="2" borderId="1" xfId="20" applyFill="1" applyBorder="1" applyAlignment="1">
      <alignment wrapText="1"/>
    </xf>
    <xf numFmtId="0" fontId="4" fillId="0" borderId="1" xfId="20" applyFill="1" applyBorder="1" applyAlignment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S_M2_Predmeti/Metodika_nastave_algebre_i_matematicke_logike.doc" TargetMode="External" /><Relationship Id="rId2" Type="http://schemas.openxmlformats.org/officeDocument/2006/relationships/hyperlink" Target="DAS_M2_Predmeti/Teorija_brojeva_2.doc" TargetMode="External" /><Relationship Id="rId3" Type="http://schemas.openxmlformats.org/officeDocument/2006/relationships/hyperlink" Target="DAS_M2_Predmeti/Internet%20i%20softverski%20paketi%20u%20astronomiji.doc" TargetMode="External" /><Relationship Id="rId4" Type="http://schemas.openxmlformats.org/officeDocument/2006/relationships/hyperlink" Target="DAS_M2_Predmeti/Elementarne_funkcije.doc" TargetMode="External" /><Relationship Id="rId5" Type="http://schemas.openxmlformats.org/officeDocument/2006/relationships/hyperlink" Target="DAS_M2_Predmeti/Kombinatorika_Master_L.doc" TargetMode="External" /><Relationship Id="rId6" Type="http://schemas.openxmlformats.org/officeDocument/2006/relationships/hyperlink" Target="DAS_M2_Predmeti/NMO_B.doc" TargetMode="External" /><Relationship Id="rId7" Type="http://schemas.openxmlformats.org/officeDocument/2006/relationships/hyperlink" Target="DAS_M2_Predmeti/KombinatornaOptimizacija.doc" TargetMode="External" /><Relationship Id="rId8" Type="http://schemas.openxmlformats.org/officeDocument/2006/relationships/hyperlink" Target="DAS_M2_Predmeti/OperacionaIstrazivanja.doc" TargetMode="External" /><Relationship Id="rId9" Type="http://schemas.openxmlformats.org/officeDocument/2006/relationships/hyperlink" Target="DAS_M2_Predmeti/MetodKonacnihElemenata.doc" TargetMode="External" /><Relationship Id="rId10" Type="http://schemas.openxmlformats.org/officeDocument/2006/relationships/hyperlink" Target="DAS_M2_Predmeti/Optimalno_upravljanje.doc" TargetMode="External" /><Relationship Id="rId11" Type="http://schemas.openxmlformats.org/officeDocument/2006/relationships/hyperlink" Target="DAS_M2_Predmeti/MatematModelir.doc" TargetMode="External" /><Relationship Id="rId12" Type="http://schemas.openxmlformats.org/officeDocument/2006/relationships/hyperlink" Target="DAS_M2_Predmeti/ElemFinanMatem.doc" TargetMode="External" /><Relationship Id="rId13" Type="http://schemas.openxmlformats.org/officeDocument/2006/relationships/hyperlink" Target="DAS_M2_Predmeti/ZivotnoOsigur.doc" TargetMode="External" /><Relationship Id="rId14" Type="http://schemas.openxmlformats.org/officeDocument/2006/relationships/hyperlink" Target="DAS_M2_Predmeti/OdabrPoglMatemStat.doc" TargetMode="External" /><Relationship Id="rId15" Type="http://schemas.openxmlformats.org/officeDocument/2006/relationships/hyperlink" Target="DAS_M2_Predmeti/OdabrPoglTeoVerov.doc" TargetMode="External" /><Relationship Id="rId16" Type="http://schemas.openxmlformats.org/officeDocument/2006/relationships/hyperlink" Target="DAS_M2_Predmeti/OdabrPoglSlucProcesa.doc" TargetMode="External" /><Relationship Id="rId17" Type="http://schemas.openxmlformats.org/officeDocument/2006/relationships/hyperlink" Target="DAS_M2_Predmeti/Teorija_jezika_i_automata.doc" TargetMode="External" /><Relationship Id="rId18" Type="http://schemas.openxmlformats.org/officeDocument/2006/relationships/hyperlink" Target="DAS_M2_Predmeti/R312_kriptografija.doc" TargetMode="External" /><Relationship Id="rId19" Type="http://schemas.openxmlformats.org/officeDocument/2006/relationships/hyperlink" Target="DAS_M2_Predmeti/R313_GeometrijskiAlgoritmi.doc" TargetMode="External" /><Relationship Id="rId20" Type="http://schemas.openxmlformats.org/officeDocument/2006/relationships/hyperlink" Target="DAS_M2_Predmeti/R315_ParalelniAlgoritmi.doc" TargetMode="External" /><Relationship Id="rId21" Type="http://schemas.openxmlformats.org/officeDocument/2006/relationships/hyperlink" Target="DAS_M2_Predmeti/R318_MatematickoProgramiranjeIOptimizacija.doc" TargetMode="External" /><Relationship Id="rId22" Type="http://schemas.openxmlformats.org/officeDocument/2006/relationships/hyperlink" Target="DAS_M2_Predmeti/R338_ProgramiranjezaWWW.doc" TargetMode="External" /><Relationship Id="rId23" Type="http://schemas.openxmlformats.org/officeDocument/2006/relationships/hyperlink" Target="DAS_M2_Predmeti/R341_DizajnProgjezika.doc" TargetMode="External" /><Relationship Id="rId24" Type="http://schemas.openxmlformats.org/officeDocument/2006/relationships/hyperlink" Target="DAS_M2_Predmeti/R342_Semantika%20programskih%20jezika.doc" TargetMode="External" /><Relationship Id="rId25" Type="http://schemas.openxmlformats.org/officeDocument/2006/relationships/hyperlink" Target="DAS_M2_Predmeti/R344_Funkcionalno_programiranje.doc" TargetMode="External" /><Relationship Id="rId26" Type="http://schemas.openxmlformats.org/officeDocument/2006/relationships/hyperlink" Target="DAS_M2_Predmeti/R355_RacunarskaGrafika2.doc" TargetMode="External" /><Relationship Id="rId27" Type="http://schemas.openxmlformats.org/officeDocument/2006/relationships/hyperlink" Target="DAS_M2_Predmeti/R371_Projektovanje%20baza%20podataka.doc" TargetMode="External" /><Relationship Id="rId28" Type="http://schemas.openxmlformats.org/officeDocument/2006/relationships/hyperlink" Target="DAS_M2_Predmeti/R373_Distribuirane%20i%20objektne%20baze%20podataka.doc" TargetMode="External" /><Relationship Id="rId29" Type="http://schemas.openxmlformats.org/officeDocument/2006/relationships/hyperlink" Target="DAS_M2_Predmeti/R390_Razvoj%20Softvera%202.doc" TargetMode="External" /><Relationship Id="rId30" Type="http://schemas.openxmlformats.org/officeDocument/2006/relationships/hyperlink" Target="DAS_M2_Predmeti/OdabrPoglRealAnali.doc" TargetMode="External" /><Relationship Id="rId31" Type="http://schemas.openxmlformats.org/officeDocument/2006/relationships/hyperlink" Target="DAS_M2_Predmeti/OdabrPoglFunkcAnal.doc" TargetMode="External" /><Relationship Id="rId32" Type="http://schemas.openxmlformats.org/officeDocument/2006/relationships/hyperlink" Target="DAS_M2_Predmeti/OdabrPoglObicnDifJedn.doc" TargetMode="External" /><Relationship Id="rId33" Type="http://schemas.openxmlformats.org/officeDocument/2006/relationships/hyperlink" Target="DAS_M2_Predmeti/OdabrPoglParcDifJed.doc" TargetMode="External" /><Relationship Id="rId34" Type="http://schemas.openxmlformats.org/officeDocument/2006/relationships/hyperlink" Target="DAS_M2_Predmeti/Odabrana_poglavlja_algebre.doc" TargetMode="External" /><Relationship Id="rId35" Type="http://schemas.openxmlformats.org/officeDocument/2006/relationships/hyperlink" Target="DAS_M2_Predmeti/Odabrana_poglavlja_matematicke_logike.doc" TargetMode="External" /><Relationship Id="rId36" Type="http://schemas.openxmlformats.org/officeDocument/2006/relationships/hyperlink" Target="DAS_M2_Predmeti/Teorija_brojeva_2.doc" TargetMode="External" /><Relationship Id="rId37" Type="http://schemas.openxmlformats.org/officeDocument/2006/relationships/hyperlink" Target="DAS_M2_Predmeti/Teorijsko_racunarstvo.doc" TargetMode="External" /><Relationship Id="rId38" Type="http://schemas.openxmlformats.org/officeDocument/2006/relationships/hyperlink" Target="DAS_M2_Predmeti/Odabrana_poglavlja_algebarske_topologije.doc" TargetMode="External" /><Relationship Id="rId39" Type="http://schemas.openxmlformats.org/officeDocument/2006/relationships/hyperlink" Target="DAS_M2_Predmeti/Odabrana_poglavlja_diferencijalne_topologije.doc" TargetMode="External" /><Relationship Id="rId40" Type="http://schemas.openxmlformats.org/officeDocument/2006/relationships/hyperlink" Target="DAS_M2_Predmeti/Odabrana_poglavlja_opste_topologije.doc" TargetMode="External" /><Relationship Id="rId41" Type="http://schemas.openxmlformats.org/officeDocument/2006/relationships/hyperlink" Target="DAS_M2_Predmeti/Hiperbolicka_geometrija.doc" TargetMode="External" /><Relationship Id="rId42" Type="http://schemas.openxmlformats.org/officeDocument/2006/relationships/hyperlink" Target="DAS_M2_Predmeti/Lijeve%20grupe.doc" TargetMode="External" /><Relationship Id="rId43" Type="http://schemas.openxmlformats.org/officeDocument/2006/relationships/hyperlink" Target="DAS_M2_Predmeti/Geometrijska_vizuelizacija.doc" TargetMode="External" /><Relationship Id="rId44" Type="http://schemas.openxmlformats.org/officeDocument/2006/relationships/hyperlink" Target="DAS_M2_Predmeti/OdabranaPoglavljGlobalne%20Analize.doc" TargetMode="External" /><Relationship Id="rId45" Type="http://schemas.openxmlformats.org/officeDocument/2006/relationships/hyperlink" Target="DAS_M2_Predmeti/Tabela_Metodika_analize_master.doc" TargetMode="External" /><Relationship Id="rId46" Type="http://schemas.openxmlformats.org/officeDocument/2006/relationships/hyperlink" Target="DAS_M2_Predmeti/Metodika%20nastave%20geometrije.doc" TargetMode="External" /><Relationship Id="rId47" Type="http://schemas.openxmlformats.org/officeDocument/2006/relationships/hyperlink" Target="DAS_M2_Predmeti/Metodika_Nastave_Racunarstva_Master_L.doc" TargetMode="External" /><Relationship Id="rId48" Type="http://schemas.openxmlformats.org/officeDocument/2006/relationships/hyperlink" Target="DAS_M2_Predmeti/Odabrana_Poglavlja_KA.doc" TargetMode="External" /><Relationship Id="rId49" Type="http://schemas.openxmlformats.org/officeDocument/2006/relationships/hyperlink" Target="DAS_M2_Predmeti/AlgoritmI%20Teksta.doc" TargetMode="External" /><Relationship Id="rId50" Type="http://schemas.openxmlformats.org/officeDocument/2006/relationships/hyperlink" Target="DAS_M2_Predmeti/Multimedijalni%20Sistemi.doc" TargetMode="External" /><Relationship Id="rId51" Type="http://schemas.openxmlformats.org/officeDocument/2006/relationships/hyperlink" Target="DAS_M2_Predmeti/Osnovi%20Upravljanja.doc" TargetMode="External" /><Relationship Id="rId52" Type="http://schemas.openxmlformats.org/officeDocument/2006/relationships/hyperlink" Target="DAS_M2_Predmeti/R309_Bioinformatika.doc" TargetMode="External" /><Relationship Id="rId53" Type="http://schemas.openxmlformats.org/officeDocument/2006/relationships/hyperlink" Target="DAS_M2_Predmeti/Tabela_Predmeta_2SIR1.doc" TargetMode="External" /><Relationship Id="rId54" Type="http://schemas.openxmlformats.org/officeDocument/2006/relationships/hyperlink" Target="DAS_M2_Predmeti/Tabela_Predmeta_2SIR2.doc" TargetMode="External" /><Relationship Id="rId55" Type="http://schemas.openxmlformats.org/officeDocument/2006/relationships/hyperlink" Target="DAS_M2_Predmeti/Tabela_Predmeta_2SIR1.doc" TargetMode="External" /><Relationship Id="rId56" Type="http://schemas.openxmlformats.org/officeDocument/2006/relationships/hyperlink" Target="DAS_M2_Predmeti/Tabela_Predmeta_2SIR2.doc" TargetMode="External" /><Relationship Id="rId57" Type="http://schemas.openxmlformats.org/officeDocument/2006/relationships/hyperlink" Target="DAS_M2_Predmeti/Tabela_Predmeta_2SIR1.doc" TargetMode="External" /><Relationship Id="rId58" Type="http://schemas.openxmlformats.org/officeDocument/2006/relationships/hyperlink" Target="DAS_M2_Predmeti/Tabela_Predmeta_2SIR2.doc" TargetMode="External" /><Relationship Id="rId59" Type="http://schemas.openxmlformats.org/officeDocument/2006/relationships/hyperlink" Target="DAS_M2_Predmeti/Tabela_Predmeta_2SIR1.doc" TargetMode="External" /><Relationship Id="rId60" Type="http://schemas.openxmlformats.org/officeDocument/2006/relationships/hyperlink" Target="DAS_M2_Predmeti/Tabela_Predmeta_2SIR2.doc" TargetMode="External" /><Relationship Id="rId61" Type="http://schemas.openxmlformats.org/officeDocument/2006/relationships/hyperlink" Target="DAS_M2_Predmeti/Tabela_Predmeta_DR1.doc" TargetMode="External" /><Relationship Id="rId62" Type="http://schemas.openxmlformats.org/officeDocument/2006/relationships/hyperlink" Target="DAS_M2_Predmeti/Tabela_Predmeta_DR2.doc" TargetMode="External" /><Relationship Id="rId63" Type="http://schemas.openxmlformats.org/officeDocument/2006/relationships/hyperlink" Target="DAS_M2_Predmeti/Tabela_Predmeta_DMR.doc" TargetMode="External" /><Relationship Id="rId64" Type="http://schemas.openxmlformats.org/officeDocument/2006/relationships/hyperlink" Target="DAS_M2_Predmeti/Tabela_Predmeta_DMR.doc" TargetMode="External" /><Relationship Id="rId65" Type="http://schemas.openxmlformats.org/officeDocument/2006/relationships/hyperlink" Target="DAS_M2_Predmeti/Tabela_Predmeta_DMR.doc" TargetMode="External" /><Relationship Id="rId66" Type="http://schemas.openxmlformats.org/officeDocument/2006/relationships/hyperlink" Target="DAS_M2_Predmeti/Tabela_Predmeta_DMR.doc" TargetMode="External" /><Relationship Id="rId67" Type="http://schemas.openxmlformats.org/officeDocument/2006/relationships/hyperlink" Target="DAS_M2_Predmeti/Tabela_Predmeta_SIR1.doc" TargetMode="External" /><Relationship Id="rId68" Type="http://schemas.openxmlformats.org/officeDocument/2006/relationships/hyperlink" Target="DAS_M2_Predmeti/Tabela_Predmeta_SIR2.doc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8.00390625" style="3" customWidth="1"/>
    <col min="3" max="3" width="54.57421875" style="2" customWidth="1"/>
    <col min="4" max="5" width="9.57421875" style="3" customWidth="1"/>
    <col min="6" max="6" width="9.140625" style="3" customWidth="1"/>
    <col min="7" max="9" width="4.421875" style="3" customWidth="1"/>
    <col min="10" max="10" width="9.140625" style="3" customWidth="1"/>
    <col min="11" max="16384" width="9.140625" style="2" customWidth="1"/>
  </cols>
  <sheetData>
    <row r="1" spans="1:3" ht="12">
      <c r="A1" s="16" t="s">
        <v>24</v>
      </c>
      <c r="B1" s="17"/>
      <c r="C1" s="15"/>
    </row>
    <row r="2" spans="1:2" ht="12">
      <c r="A2" s="4" t="s">
        <v>159</v>
      </c>
      <c r="B2" s="5"/>
    </row>
    <row r="3" spans="1:2" ht="12">
      <c r="A3" s="6" t="s">
        <v>160</v>
      </c>
      <c r="B3" s="5"/>
    </row>
    <row r="4" spans="1:2" ht="12">
      <c r="A4" s="6" t="s">
        <v>161</v>
      </c>
      <c r="B4" s="1"/>
    </row>
    <row r="5" spans="1:2" ht="12">
      <c r="A5" s="6" t="s">
        <v>162</v>
      </c>
      <c r="B5" s="1"/>
    </row>
    <row r="6" spans="1:2" ht="12">
      <c r="A6" s="6" t="s">
        <v>164</v>
      </c>
      <c r="B6" s="1"/>
    </row>
    <row r="7" spans="1:2" ht="12">
      <c r="A7" s="6" t="s">
        <v>165</v>
      </c>
      <c r="B7" s="1"/>
    </row>
    <row r="8" spans="1:2" ht="12">
      <c r="A8" s="6" t="s">
        <v>163</v>
      </c>
      <c r="B8" s="1"/>
    </row>
    <row r="9" spans="1:3" ht="12">
      <c r="A9" s="18" t="s">
        <v>25</v>
      </c>
      <c r="B9" s="17"/>
      <c r="C9" s="15"/>
    </row>
    <row r="10" spans="1:3" ht="12">
      <c r="A10" s="18" t="s">
        <v>26</v>
      </c>
      <c r="B10" s="17"/>
      <c r="C10" s="15"/>
    </row>
    <row r="11" spans="1:2" ht="12">
      <c r="A11" s="6"/>
      <c r="B11" s="1"/>
    </row>
    <row r="12" spans="1:2" ht="12">
      <c r="A12" s="4" t="s">
        <v>177</v>
      </c>
      <c r="B12" s="5"/>
    </row>
    <row r="14" ht="12">
      <c r="A14" s="19" t="s">
        <v>166</v>
      </c>
    </row>
    <row r="16" spans="1:10" ht="13.5" customHeight="1">
      <c r="A16" s="45" t="s">
        <v>0</v>
      </c>
      <c r="B16" s="45" t="s">
        <v>1</v>
      </c>
      <c r="C16" s="45" t="s">
        <v>2</v>
      </c>
      <c r="D16" s="45" t="s">
        <v>3</v>
      </c>
      <c r="E16" s="45" t="s">
        <v>4</v>
      </c>
      <c r="F16" s="45" t="s">
        <v>5</v>
      </c>
      <c r="G16" s="45" t="s">
        <v>6</v>
      </c>
      <c r="H16" s="45"/>
      <c r="I16" s="45"/>
      <c r="J16" s="45" t="s">
        <v>7</v>
      </c>
    </row>
    <row r="17" spans="1:10" ht="12">
      <c r="A17" s="45"/>
      <c r="B17" s="45"/>
      <c r="C17" s="45"/>
      <c r="D17" s="45"/>
      <c r="E17" s="45"/>
      <c r="F17" s="45"/>
      <c r="G17" s="7" t="s">
        <v>8</v>
      </c>
      <c r="H17" s="7" t="s">
        <v>23</v>
      </c>
      <c r="I17" s="7" t="s">
        <v>20</v>
      </c>
      <c r="J17" s="45"/>
    </row>
    <row r="18" spans="1:10" ht="12.75" customHeight="1">
      <c r="A18" s="45" t="s">
        <v>9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">
      <c r="A19" s="20">
        <v>1</v>
      </c>
      <c r="B19" s="20" t="s">
        <v>27</v>
      </c>
      <c r="C19" s="38" t="s">
        <v>28</v>
      </c>
      <c r="D19" s="20">
        <v>1</v>
      </c>
      <c r="E19" s="20" t="s">
        <v>21</v>
      </c>
      <c r="F19" s="20" t="s">
        <v>13</v>
      </c>
      <c r="G19" s="21">
        <v>3</v>
      </c>
      <c r="H19" s="21">
        <v>2</v>
      </c>
      <c r="I19" s="21">
        <v>2</v>
      </c>
      <c r="J19" s="21">
        <v>8</v>
      </c>
    </row>
    <row r="20" spans="1:10" ht="12">
      <c r="A20" s="20">
        <f>+A19+1</f>
        <v>2</v>
      </c>
      <c r="B20" s="20" t="s">
        <v>27</v>
      </c>
      <c r="C20" s="38" t="s">
        <v>17</v>
      </c>
      <c r="D20" s="20">
        <v>1</v>
      </c>
      <c r="E20" s="20" t="s">
        <v>21</v>
      </c>
      <c r="F20" s="20" t="s">
        <v>13</v>
      </c>
      <c r="G20" s="21">
        <v>3</v>
      </c>
      <c r="H20" s="21">
        <v>2</v>
      </c>
      <c r="I20" s="21">
        <v>2</v>
      </c>
      <c r="J20" s="21">
        <v>8</v>
      </c>
    </row>
    <row r="21" spans="1:10" ht="12">
      <c r="A21" s="20">
        <f>+A20+1</f>
        <v>3</v>
      </c>
      <c r="B21" s="20" t="s">
        <v>27</v>
      </c>
      <c r="C21" s="38" t="s">
        <v>18</v>
      </c>
      <c r="D21" s="20">
        <v>1</v>
      </c>
      <c r="E21" s="20" t="s">
        <v>21</v>
      </c>
      <c r="F21" s="20" t="s">
        <v>13</v>
      </c>
      <c r="G21" s="21">
        <v>3</v>
      </c>
      <c r="H21" s="21">
        <v>2</v>
      </c>
      <c r="I21" s="21">
        <v>2</v>
      </c>
      <c r="J21" s="21">
        <v>8</v>
      </c>
    </row>
    <row r="22" spans="1:10" ht="12.75">
      <c r="A22" s="20">
        <f>+A21+1</f>
        <v>4</v>
      </c>
      <c r="B22" s="20" t="s">
        <v>29</v>
      </c>
      <c r="C22" s="39" t="s">
        <v>30</v>
      </c>
      <c r="D22" s="20">
        <v>1</v>
      </c>
      <c r="E22" s="20" t="s">
        <v>139</v>
      </c>
      <c r="F22" s="20" t="s">
        <v>10</v>
      </c>
      <c r="G22" s="21">
        <v>0</v>
      </c>
      <c r="H22" s="21">
        <v>0</v>
      </c>
      <c r="I22" s="21">
        <v>7</v>
      </c>
      <c r="J22" s="21">
        <v>6</v>
      </c>
    </row>
    <row r="23" spans="1:10" ht="12.75">
      <c r="A23" s="8">
        <f>+A22+1</f>
        <v>5</v>
      </c>
      <c r="B23" s="8" t="s">
        <v>31</v>
      </c>
      <c r="C23" s="40" t="s">
        <v>32</v>
      </c>
      <c r="D23" s="8">
        <v>2</v>
      </c>
      <c r="E23" s="8" t="s">
        <v>139</v>
      </c>
      <c r="F23" s="8" t="s">
        <v>10</v>
      </c>
      <c r="G23" s="12">
        <v>0</v>
      </c>
      <c r="H23" s="12">
        <v>0</v>
      </c>
      <c r="I23" s="12">
        <v>12</v>
      </c>
      <c r="J23" s="12">
        <v>10</v>
      </c>
    </row>
    <row r="24" spans="1:10" ht="12.75">
      <c r="A24" s="8">
        <f>+A23+1</f>
        <v>6</v>
      </c>
      <c r="B24" s="8" t="s">
        <v>136</v>
      </c>
      <c r="C24" s="40" t="s">
        <v>34</v>
      </c>
      <c r="D24" s="8">
        <v>2</v>
      </c>
      <c r="E24" s="8" t="s">
        <v>15</v>
      </c>
      <c r="F24" s="8" t="s">
        <v>10</v>
      </c>
      <c r="G24" s="12">
        <v>0</v>
      </c>
      <c r="H24" s="12">
        <v>0</v>
      </c>
      <c r="I24" s="12">
        <v>0</v>
      </c>
      <c r="J24" s="12">
        <v>20</v>
      </c>
    </row>
    <row r="25" spans="1:17" ht="13.5" customHeight="1">
      <c r="A25" s="43" t="s">
        <v>11</v>
      </c>
      <c r="B25" s="43"/>
      <c r="C25" s="43"/>
      <c r="D25" s="43"/>
      <c r="E25" s="43"/>
      <c r="F25" s="43"/>
      <c r="G25" s="45">
        <f>SUM(G19:G24)+SUM(I19:I24)+SUM(H19:H24)</f>
        <v>40</v>
      </c>
      <c r="H25" s="45"/>
      <c r="I25" s="45"/>
      <c r="J25" s="7"/>
      <c r="M25" s="44"/>
      <c r="N25" s="44"/>
      <c r="O25" s="44"/>
      <c r="P25" s="44"/>
      <c r="Q25" s="44"/>
    </row>
    <row r="26" spans="1:10" ht="12.75" customHeight="1">
      <c r="A26" s="43" t="s">
        <v>12</v>
      </c>
      <c r="B26" s="43"/>
      <c r="C26" s="43"/>
      <c r="D26" s="43"/>
      <c r="E26" s="43"/>
      <c r="F26" s="43"/>
      <c r="G26" s="43"/>
      <c r="H26" s="43"/>
      <c r="I26" s="43"/>
      <c r="J26" s="7">
        <f>SUM(J19:J24)</f>
        <v>60</v>
      </c>
    </row>
    <row r="27" spans="1:10" ht="12.75" customHeight="1">
      <c r="A27" s="14"/>
      <c r="B27" s="13"/>
      <c r="C27" s="14"/>
      <c r="D27" s="13"/>
      <c r="E27" s="13"/>
      <c r="F27" s="13"/>
      <c r="G27" s="13"/>
      <c r="H27" s="13"/>
      <c r="I27" s="13"/>
      <c r="J27" s="13"/>
    </row>
    <row r="28" spans="1:10" ht="12" customHeight="1">
      <c r="A28" s="11" t="s">
        <v>14</v>
      </c>
      <c r="B28" s="11" t="s">
        <v>1</v>
      </c>
      <c r="C28" s="31" t="s">
        <v>167</v>
      </c>
      <c r="D28" s="11" t="s">
        <v>3</v>
      </c>
      <c r="E28" s="11" t="s">
        <v>4</v>
      </c>
      <c r="F28" s="11" t="s">
        <v>5</v>
      </c>
      <c r="G28" s="7" t="s">
        <v>8</v>
      </c>
      <c r="H28" s="7" t="s">
        <v>23</v>
      </c>
      <c r="I28" s="7" t="s">
        <v>20</v>
      </c>
      <c r="J28" s="7" t="s">
        <v>7</v>
      </c>
    </row>
    <row r="29" spans="1:10" ht="12">
      <c r="A29" s="26">
        <v>1</v>
      </c>
      <c r="B29" s="26" t="s">
        <v>35</v>
      </c>
      <c r="C29" s="28" t="s">
        <v>36</v>
      </c>
      <c r="D29" s="26">
        <v>1</v>
      </c>
      <c r="E29" s="26" t="s">
        <v>140</v>
      </c>
      <c r="F29" s="26" t="s">
        <v>13</v>
      </c>
      <c r="G29" s="27">
        <v>3</v>
      </c>
      <c r="H29" s="27">
        <v>2</v>
      </c>
      <c r="I29" s="27">
        <v>2</v>
      </c>
      <c r="J29" s="26">
        <v>8</v>
      </c>
    </row>
    <row r="30" spans="1:10" ht="12.75">
      <c r="A30" s="26">
        <f>1+A29</f>
        <v>2</v>
      </c>
      <c r="B30" s="26" t="s">
        <v>37</v>
      </c>
      <c r="C30" s="32" t="s">
        <v>38</v>
      </c>
      <c r="D30" s="26">
        <v>1</v>
      </c>
      <c r="E30" s="26" t="s">
        <v>140</v>
      </c>
      <c r="F30" s="26" t="s">
        <v>13</v>
      </c>
      <c r="G30" s="27">
        <v>3</v>
      </c>
      <c r="H30" s="27">
        <v>2</v>
      </c>
      <c r="I30" s="27">
        <v>2</v>
      </c>
      <c r="J30" s="26">
        <v>8</v>
      </c>
    </row>
    <row r="31" spans="1:10" ht="12.75">
      <c r="A31" s="26">
        <f aca="true" t="shared" si="0" ref="A31:A37">1+A30</f>
        <v>3</v>
      </c>
      <c r="B31" s="26" t="s">
        <v>39</v>
      </c>
      <c r="C31" s="32" t="s">
        <v>40</v>
      </c>
      <c r="D31" s="26">
        <v>1</v>
      </c>
      <c r="E31" s="26" t="s">
        <v>140</v>
      </c>
      <c r="F31" s="26" t="s">
        <v>13</v>
      </c>
      <c r="G31" s="27">
        <v>3</v>
      </c>
      <c r="H31" s="27">
        <v>2</v>
      </c>
      <c r="I31" s="27">
        <v>2</v>
      </c>
      <c r="J31" s="26">
        <v>8</v>
      </c>
    </row>
    <row r="32" spans="1:10" ht="12.75">
      <c r="A32" s="26">
        <f t="shared" si="0"/>
        <v>4</v>
      </c>
      <c r="B32" s="26" t="s">
        <v>41</v>
      </c>
      <c r="C32" s="32" t="s">
        <v>42</v>
      </c>
      <c r="D32" s="26">
        <v>1</v>
      </c>
      <c r="E32" s="26" t="s">
        <v>140</v>
      </c>
      <c r="F32" s="26" t="s">
        <v>13</v>
      </c>
      <c r="G32" s="27">
        <v>3</v>
      </c>
      <c r="H32" s="27">
        <v>2</v>
      </c>
      <c r="I32" s="27">
        <v>2</v>
      </c>
      <c r="J32" s="26">
        <v>8</v>
      </c>
    </row>
    <row r="33" spans="1:10" ht="12">
      <c r="A33" s="26">
        <f t="shared" si="0"/>
        <v>5</v>
      </c>
      <c r="B33" s="26" t="s">
        <v>43</v>
      </c>
      <c r="C33" s="28" t="s">
        <v>44</v>
      </c>
      <c r="D33" s="26">
        <v>1</v>
      </c>
      <c r="E33" s="26" t="s">
        <v>140</v>
      </c>
      <c r="F33" s="26" t="s">
        <v>13</v>
      </c>
      <c r="G33" s="27">
        <v>3</v>
      </c>
      <c r="H33" s="27">
        <v>2</v>
      </c>
      <c r="I33" s="27">
        <v>2</v>
      </c>
      <c r="J33" s="26">
        <v>8</v>
      </c>
    </row>
    <row r="34" spans="1:10" ht="12">
      <c r="A34" s="26">
        <f t="shared" si="0"/>
        <v>6</v>
      </c>
      <c r="B34" s="26" t="s">
        <v>45</v>
      </c>
      <c r="C34" s="28" t="s">
        <v>46</v>
      </c>
      <c r="D34" s="26">
        <v>1</v>
      </c>
      <c r="E34" s="26" t="s">
        <v>140</v>
      </c>
      <c r="F34" s="26" t="s">
        <v>13</v>
      </c>
      <c r="G34" s="27">
        <v>3</v>
      </c>
      <c r="H34" s="27">
        <v>2</v>
      </c>
      <c r="I34" s="27">
        <v>2</v>
      </c>
      <c r="J34" s="26">
        <v>8</v>
      </c>
    </row>
    <row r="35" spans="1:10" ht="12">
      <c r="A35" s="26">
        <f t="shared" si="0"/>
        <v>7</v>
      </c>
      <c r="B35" s="26" t="s">
        <v>47</v>
      </c>
      <c r="C35" s="28" t="s">
        <v>48</v>
      </c>
      <c r="D35" s="26">
        <v>1</v>
      </c>
      <c r="E35" s="26" t="s">
        <v>140</v>
      </c>
      <c r="F35" s="26" t="s">
        <v>13</v>
      </c>
      <c r="G35" s="27">
        <v>3</v>
      </c>
      <c r="H35" s="27">
        <v>2</v>
      </c>
      <c r="I35" s="27">
        <v>2</v>
      </c>
      <c r="J35" s="26">
        <v>8</v>
      </c>
    </row>
    <row r="36" spans="1:10" ht="12">
      <c r="A36" s="26">
        <f t="shared" si="0"/>
        <v>8</v>
      </c>
      <c r="B36" s="26" t="s">
        <v>49</v>
      </c>
      <c r="C36" s="28" t="s">
        <v>50</v>
      </c>
      <c r="D36" s="26">
        <v>1</v>
      </c>
      <c r="E36" s="26" t="s">
        <v>140</v>
      </c>
      <c r="F36" s="26" t="s">
        <v>13</v>
      </c>
      <c r="G36" s="27">
        <v>3</v>
      </c>
      <c r="H36" s="27">
        <v>2</v>
      </c>
      <c r="I36" s="27">
        <v>2</v>
      </c>
      <c r="J36" s="26">
        <v>8</v>
      </c>
    </row>
    <row r="37" spans="1:10" ht="12">
      <c r="A37" s="26">
        <f t="shared" si="0"/>
        <v>9</v>
      </c>
      <c r="B37" s="26"/>
      <c r="C37" s="25" t="s">
        <v>176</v>
      </c>
      <c r="D37" s="26">
        <v>1</v>
      </c>
      <c r="E37" s="26" t="s">
        <v>21</v>
      </c>
      <c r="F37" s="26" t="s">
        <v>13</v>
      </c>
      <c r="G37" s="27">
        <v>3</v>
      </c>
      <c r="H37" s="27">
        <v>2</v>
      </c>
      <c r="I37" s="27">
        <v>2</v>
      </c>
      <c r="J37" s="26">
        <v>8</v>
      </c>
    </row>
    <row r="38" spans="1:10" ht="12">
      <c r="A38" s="9"/>
      <c r="B38" s="9"/>
      <c r="C38" s="10"/>
      <c r="D38" s="9"/>
      <c r="E38" s="9"/>
      <c r="F38" s="9"/>
      <c r="G38" s="9"/>
      <c r="H38" s="9"/>
      <c r="I38" s="9"/>
      <c r="J38" s="9"/>
    </row>
    <row r="39" ht="12">
      <c r="A39" s="6" t="s">
        <v>168</v>
      </c>
    </row>
    <row r="40" ht="12">
      <c r="A40" s="6"/>
    </row>
    <row r="41" spans="1:10" ht="13.5" customHeight="1">
      <c r="A41" s="45" t="s">
        <v>0</v>
      </c>
      <c r="B41" s="45" t="s">
        <v>1</v>
      </c>
      <c r="C41" s="45" t="s">
        <v>2</v>
      </c>
      <c r="D41" s="45" t="s">
        <v>3</v>
      </c>
      <c r="E41" s="45" t="s">
        <v>4</v>
      </c>
      <c r="F41" s="45" t="s">
        <v>5</v>
      </c>
      <c r="G41" s="45" t="s">
        <v>6</v>
      </c>
      <c r="H41" s="45"/>
      <c r="I41" s="45"/>
      <c r="J41" s="45" t="s">
        <v>7</v>
      </c>
    </row>
    <row r="42" spans="1:10" ht="12">
      <c r="A42" s="45"/>
      <c r="B42" s="45"/>
      <c r="C42" s="45"/>
      <c r="D42" s="45"/>
      <c r="E42" s="45"/>
      <c r="F42" s="45"/>
      <c r="G42" s="7" t="s">
        <v>8</v>
      </c>
      <c r="H42" s="7" t="s">
        <v>23</v>
      </c>
      <c r="I42" s="7" t="s">
        <v>20</v>
      </c>
      <c r="J42" s="45"/>
    </row>
    <row r="43" spans="1:10" ht="12.75" customHeight="1">
      <c r="A43" s="45" t="s">
        <v>9</v>
      </c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2">
      <c r="A44" s="20">
        <v>1</v>
      </c>
      <c r="B44" s="20" t="s">
        <v>51</v>
      </c>
      <c r="C44" s="38" t="s">
        <v>28</v>
      </c>
      <c r="D44" s="20">
        <v>1</v>
      </c>
      <c r="E44" s="20" t="s">
        <v>21</v>
      </c>
      <c r="F44" s="20" t="s">
        <v>13</v>
      </c>
      <c r="G44" s="21">
        <v>3</v>
      </c>
      <c r="H44" s="21">
        <v>2</v>
      </c>
      <c r="I44" s="21">
        <v>2</v>
      </c>
      <c r="J44" s="21">
        <v>8</v>
      </c>
    </row>
    <row r="45" spans="1:10" ht="12">
      <c r="A45" s="20">
        <f>+A44+1</f>
        <v>2</v>
      </c>
      <c r="B45" s="20" t="s">
        <v>51</v>
      </c>
      <c r="C45" s="38" t="s">
        <v>17</v>
      </c>
      <c r="D45" s="20">
        <v>1</v>
      </c>
      <c r="E45" s="20" t="s">
        <v>21</v>
      </c>
      <c r="F45" s="20" t="s">
        <v>13</v>
      </c>
      <c r="G45" s="21">
        <v>3</v>
      </c>
      <c r="H45" s="21">
        <v>2</v>
      </c>
      <c r="I45" s="21">
        <v>2</v>
      </c>
      <c r="J45" s="21">
        <v>8</v>
      </c>
    </row>
    <row r="46" spans="1:10" ht="12">
      <c r="A46" s="20">
        <f>+A45+1</f>
        <v>3</v>
      </c>
      <c r="B46" s="20" t="s">
        <v>51</v>
      </c>
      <c r="C46" s="38" t="s">
        <v>18</v>
      </c>
      <c r="D46" s="20">
        <v>1</v>
      </c>
      <c r="E46" s="20" t="s">
        <v>21</v>
      </c>
      <c r="F46" s="20" t="s">
        <v>13</v>
      </c>
      <c r="G46" s="21">
        <v>3</v>
      </c>
      <c r="H46" s="21">
        <v>2</v>
      </c>
      <c r="I46" s="21">
        <v>2</v>
      </c>
      <c r="J46" s="21">
        <v>8</v>
      </c>
    </row>
    <row r="47" spans="1:10" ht="12.75">
      <c r="A47" s="20">
        <f>+A46+1</f>
        <v>4</v>
      </c>
      <c r="B47" s="20" t="s">
        <v>52</v>
      </c>
      <c r="C47" s="39" t="s">
        <v>30</v>
      </c>
      <c r="D47" s="20">
        <v>1</v>
      </c>
      <c r="E47" s="20" t="s">
        <v>139</v>
      </c>
      <c r="F47" s="20" t="s">
        <v>10</v>
      </c>
      <c r="G47" s="21">
        <v>0</v>
      </c>
      <c r="H47" s="21">
        <v>0</v>
      </c>
      <c r="I47" s="21">
        <v>7</v>
      </c>
      <c r="J47" s="21">
        <v>6</v>
      </c>
    </row>
    <row r="48" spans="1:10" ht="12.75">
      <c r="A48" s="8">
        <f>+A47+1</f>
        <v>5</v>
      </c>
      <c r="B48" s="8" t="s">
        <v>53</v>
      </c>
      <c r="C48" s="40" t="s">
        <v>32</v>
      </c>
      <c r="D48" s="8">
        <v>2</v>
      </c>
      <c r="E48" s="8" t="s">
        <v>139</v>
      </c>
      <c r="F48" s="8" t="s">
        <v>10</v>
      </c>
      <c r="G48" s="12">
        <v>0</v>
      </c>
      <c r="H48" s="12">
        <v>0</v>
      </c>
      <c r="I48" s="12">
        <v>12</v>
      </c>
      <c r="J48" s="12">
        <v>10</v>
      </c>
    </row>
    <row r="49" spans="1:10" ht="12.75">
      <c r="A49" s="8">
        <f>+A48+1</f>
        <v>6</v>
      </c>
      <c r="B49" s="8" t="s">
        <v>137</v>
      </c>
      <c r="C49" s="40" t="s">
        <v>34</v>
      </c>
      <c r="D49" s="8">
        <v>2</v>
      </c>
      <c r="E49" s="8" t="s">
        <v>15</v>
      </c>
      <c r="F49" s="8" t="s">
        <v>10</v>
      </c>
      <c r="G49" s="12">
        <v>0</v>
      </c>
      <c r="H49" s="12">
        <v>0</v>
      </c>
      <c r="I49" s="12">
        <v>0</v>
      </c>
      <c r="J49" s="12">
        <v>20</v>
      </c>
    </row>
    <row r="50" spans="1:17" ht="13.5" customHeight="1">
      <c r="A50" s="43" t="s">
        <v>11</v>
      </c>
      <c r="B50" s="43"/>
      <c r="C50" s="43"/>
      <c r="D50" s="43"/>
      <c r="E50" s="43"/>
      <c r="F50" s="43"/>
      <c r="G50" s="45">
        <f>SUM(G44:G49)+SUM(I44:I49)+SUM(H44:H49)</f>
        <v>40</v>
      </c>
      <c r="H50" s="45"/>
      <c r="I50" s="45"/>
      <c r="J50" s="7"/>
      <c r="M50" s="44"/>
      <c r="N50" s="44"/>
      <c r="O50" s="44"/>
      <c r="P50" s="44"/>
      <c r="Q50" s="44"/>
    </row>
    <row r="51" spans="1:10" ht="12.75" customHeight="1">
      <c r="A51" s="43" t="s">
        <v>12</v>
      </c>
      <c r="B51" s="43"/>
      <c r="C51" s="43"/>
      <c r="D51" s="43"/>
      <c r="E51" s="43"/>
      <c r="F51" s="43"/>
      <c r="G51" s="43"/>
      <c r="H51" s="43"/>
      <c r="I51" s="43"/>
      <c r="J51" s="7">
        <f>SUM(J44:J49)</f>
        <v>60</v>
      </c>
    </row>
    <row r="53" spans="1:10" ht="12">
      <c r="A53" s="11" t="s">
        <v>14</v>
      </c>
      <c r="B53" s="11" t="s">
        <v>1</v>
      </c>
      <c r="C53" s="31" t="s">
        <v>169</v>
      </c>
      <c r="D53" s="11" t="s">
        <v>3</v>
      </c>
      <c r="E53" s="11" t="s">
        <v>4</v>
      </c>
      <c r="F53" s="11" t="s">
        <v>5</v>
      </c>
      <c r="G53" s="7" t="s">
        <v>8</v>
      </c>
      <c r="H53" s="7" t="s">
        <v>23</v>
      </c>
      <c r="I53" s="7" t="s">
        <v>20</v>
      </c>
      <c r="J53" s="7" t="s">
        <v>7</v>
      </c>
    </row>
    <row r="54" spans="1:10" ht="12.75">
      <c r="A54" s="26">
        <v>1</v>
      </c>
      <c r="B54" s="26" t="s">
        <v>54</v>
      </c>
      <c r="C54" s="33" t="s">
        <v>55</v>
      </c>
      <c r="D54" s="26">
        <v>1</v>
      </c>
      <c r="E54" s="26" t="s">
        <v>140</v>
      </c>
      <c r="F54" s="26" t="s">
        <v>13</v>
      </c>
      <c r="G54" s="27">
        <v>3</v>
      </c>
      <c r="H54" s="27">
        <v>2</v>
      </c>
      <c r="I54" s="27">
        <v>2</v>
      </c>
      <c r="J54" s="26">
        <v>8</v>
      </c>
    </row>
    <row r="55" spans="1:10" ht="12.75">
      <c r="A55" s="26">
        <f>1+A54</f>
        <v>2</v>
      </c>
      <c r="B55" s="26" t="s">
        <v>56</v>
      </c>
      <c r="C55" s="33" t="s">
        <v>57</v>
      </c>
      <c r="D55" s="26">
        <v>1</v>
      </c>
      <c r="E55" s="26" t="s">
        <v>140</v>
      </c>
      <c r="F55" s="26" t="s">
        <v>13</v>
      </c>
      <c r="G55" s="27">
        <v>3</v>
      </c>
      <c r="H55" s="27">
        <v>2</v>
      </c>
      <c r="I55" s="27">
        <v>2</v>
      </c>
      <c r="J55" s="26">
        <v>8</v>
      </c>
    </row>
    <row r="56" spans="1:10" ht="12.75">
      <c r="A56" s="26">
        <f aca="true" t="shared" si="1" ref="A56:A70">1+A55</f>
        <v>3</v>
      </c>
      <c r="B56" s="26" t="s">
        <v>58</v>
      </c>
      <c r="C56" s="33" t="s">
        <v>59</v>
      </c>
      <c r="D56" s="26">
        <v>1</v>
      </c>
      <c r="E56" s="26" t="s">
        <v>140</v>
      </c>
      <c r="F56" s="26" t="s">
        <v>13</v>
      </c>
      <c r="G56" s="27">
        <v>3</v>
      </c>
      <c r="H56" s="27">
        <v>2</v>
      </c>
      <c r="I56" s="27">
        <v>2</v>
      </c>
      <c r="J56" s="26">
        <v>8</v>
      </c>
    </row>
    <row r="57" spans="1:10" ht="12">
      <c r="A57" s="26">
        <f t="shared" si="1"/>
        <v>4</v>
      </c>
      <c r="B57" s="26" t="s">
        <v>60</v>
      </c>
      <c r="C57" s="29" t="s">
        <v>61</v>
      </c>
      <c r="D57" s="26">
        <v>1</v>
      </c>
      <c r="E57" s="26" t="s">
        <v>140</v>
      </c>
      <c r="F57" s="26" t="s">
        <v>13</v>
      </c>
      <c r="G57" s="27">
        <v>3</v>
      </c>
      <c r="H57" s="27">
        <v>2</v>
      </c>
      <c r="I57" s="27">
        <v>2</v>
      </c>
      <c r="J57" s="26">
        <v>8</v>
      </c>
    </row>
    <row r="58" spans="1:10" ht="12.75" customHeight="1">
      <c r="A58" s="26">
        <f t="shared" si="1"/>
        <v>5</v>
      </c>
      <c r="B58" s="26" t="s">
        <v>62</v>
      </c>
      <c r="C58" s="29" t="s">
        <v>63</v>
      </c>
      <c r="D58" s="26">
        <v>1</v>
      </c>
      <c r="E58" s="26" t="s">
        <v>140</v>
      </c>
      <c r="F58" s="26" t="s">
        <v>13</v>
      </c>
      <c r="G58" s="27">
        <v>3</v>
      </c>
      <c r="H58" s="27">
        <v>2</v>
      </c>
      <c r="I58" s="27">
        <v>2</v>
      </c>
      <c r="J58" s="26">
        <v>8</v>
      </c>
    </row>
    <row r="59" spans="1:10" ht="12">
      <c r="A59" s="26">
        <f t="shared" si="1"/>
        <v>6</v>
      </c>
      <c r="B59" s="26" t="s">
        <v>64</v>
      </c>
      <c r="C59" s="29" t="s">
        <v>65</v>
      </c>
      <c r="D59" s="26">
        <v>1</v>
      </c>
      <c r="E59" s="26" t="s">
        <v>140</v>
      </c>
      <c r="F59" s="26" t="s">
        <v>13</v>
      </c>
      <c r="G59" s="27">
        <v>3</v>
      </c>
      <c r="H59" s="27">
        <v>2</v>
      </c>
      <c r="I59" s="27">
        <v>2</v>
      </c>
      <c r="J59" s="26">
        <v>8</v>
      </c>
    </row>
    <row r="60" spans="1:10" ht="12">
      <c r="A60" s="26">
        <f t="shared" si="1"/>
        <v>7</v>
      </c>
      <c r="B60" s="26" t="s">
        <v>66</v>
      </c>
      <c r="C60" s="29" t="s">
        <v>67</v>
      </c>
      <c r="D60" s="26">
        <v>1</v>
      </c>
      <c r="E60" s="26" t="s">
        <v>140</v>
      </c>
      <c r="F60" s="26" t="s">
        <v>13</v>
      </c>
      <c r="G60" s="27">
        <v>3</v>
      </c>
      <c r="H60" s="27">
        <v>2</v>
      </c>
      <c r="I60" s="27">
        <v>2</v>
      </c>
      <c r="J60" s="26">
        <v>8</v>
      </c>
    </row>
    <row r="61" spans="1:10" ht="12">
      <c r="A61" s="26">
        <f t="shared" si="1"/>
        <v>8</v>
      </c>
      <c r="B61" s="26" t="s">
        <v>43</v>
      </c>
      <c r="C61" s="29" t="s">
        <v>44</v>
      </c>
      <c r="D61" s="26">
        <v>1</v>
      </c>
      <c r="E61" s="26" t="s">
        <v>140</v>
      </c>
      <c r="F61" s="26" t="s">
        <v>13</v>
      </c>
      <c r="G61" s="27">
        <v>3</v>
      </c>
      <c r="H61" s="27">
        <v>2</v>
      </c>
      <c r="I61" s="27">
        <v>2</v>
      </c>
      <c r="J61" s="26">
        <v>8</v>
      </c>
    </row>
    <row r="62" spans="1:10" ht="12">
      <c r="A62" s="26">
        <f t="shared" si="1"/>
        <v>9</v>
      </c>
      <c r="B62" s="26" t="s">
        <v>68</v>
      </c>
      <c r="C62" s="29" t="s">
        <v>22</v>
      </c>
      <c r="D62" s="26">
        <v>1</v>
      </c>
      <c r="E62" s="26" t="s">
        <v>140</v>
      </c>
      <c r="F62" s="26" t="s">
        <v>13</v>
      </c>
      <c r="G62" s="27">
        <v>3</v>
      </c>
      <c r="H62" s="27">
        <v>2</v>
      </c>
      <c r="I62" s="27">
        <v>2</v>
      </c>
      <c r="J62" s="26">
        <v>8</v>
      </c>
    </row>
    <row r="63" spans="1:10" ht="12">
      <c r="A63" s="26">
        <f t="shared" si="1"/>
        <v>10</v>
      </c>
      <c r="B63" s="26" t="s">
        <v>69</v>
      </c>
      <c r="C63" s="29" t="s">
        <v>70</v>
      </c>
      <c r="D63" s="26">
        <v>1</v>
      </c>
      <c r="E63" s="26" t="s">
        <v>140</v>
      </c>
      <c r="F63" s="26" t="s">
        <v>13</v>
      </c>
      <c r="G63" s="27">
        <v>3</v>
      </c>
      <c r="H63" s="27">
        <v>2</v>
      </c>
      <c r="I63" s="27">
        <v>2</v>
      </c>
      <c r="J63" s="26">
        <v>8</v>
      </c>
    </row>
    <row r="64" spans="1:10" ht="12">
      <c r="A64" s="26">
        <f t="shared" si="1"/>
        <v>11</v>
      </c>
      <c r="B64" s="26" t="s">
        <v>71</v>
      </c>
      <c r="C64" s="29" t="s">
        <v>72</v>
      </c>
      <c r="D64" s="26">
        <v>1</v>
      </c>
      <c r="E64" s="26" t="s">
        <v>140</v>
      </c>
      <c r="F64" s="26" t="s">
        <v>13</v>
      </c>
      <c r="G64" s="27">
        <v>3</v>
      </c>
      <c r="H64" s="27">
        <v>2</v>
      </c>
      <c r="I64" s="27">
        <v>2</v>
      </c>
      <c r="J64" s="26">
        <v>8</v>
      </c>
    </row>
    <row r="65" spans="1:10" ht="12">
      <c r="A65" s="26">
        <f t="shared" si="1"/>
        <v>12</v>
      </c>
      <c r="B65" s="26" t="s">
        <v>73</v>
      </c>
      <c r="C65" s="29" t="s">
        <v>74</v>
      </c>
      <c r="D65" s="26">
        <v>1</v>
      </c>
      <c r="E65" s="26" t="s">
        <v>140</v>
      </c>
      <c r="F65" s="26" t="s">
        <v>13</v>
      </c>
      <c r="G65" s="27">
        <v>3</v>
      </c>
      <c r="H65" s="27">
        <v>2</v>
      </c>
      <c r="I65" s="27">
        <v>2</v>
      </c>
      <c r="J65" s="26">
        <v>8</v>
      </c>
    </row>
    <row r="66" spans="1:10" ht="12">
      <c r="A66" s="26">
        <f t="shared" si="1"/>
        <v>13</v>
      </c>
      <c r="B66" s="26" t="s">
        <v>75</v>
      </c>
      <c r="C66" s="29" t="s">
        <v>76</v>
      </c>
      <c r="D66" s="26">
        <v>1</v>
      </c>
      <c r="E66" s="26" t="s">
        <v>140</v>
      </c>
      <c r="F66" s="26" t="s">
        <v>13</v>
      </c>
      <c r="G66" s="27">
        <v>3</v>
      </c>
      <c r="H66" s="27">
        <v>2</v>
      </c>
      <c r="I66" s="27">
        <v>2</v>
      </c>
      <c r="J66" s="26">
        <v>8</v>
      </c>
    </row>
    <row r="67" spans="1:10" ht="12">
      <c r="A67" s="26">
        <f t="shared" si="1"/>
        <v>14</v>
      </c>
      <c r="B67" s="26" t="s">
        <v>77</v>
      </c>
      <c r="C67" s="29" t="s">
        <v>78</v>
      </c>
      <c r="D67" s="26">
        <v>1</v>
      </c>
      <c r="E67" s="26" t="s">
        <v>140</v>
      </c>
      <c r="F67" s="26" t="s">
        <v>13</v>
      </c>
      <c r="G67" s="27">
        <v>3</v>
      </c>
      <c r="H67" s="27">
        <v>2</v>
      </c>
      <c r="I67" s="27">
        <v>2</v>
      </c>
      <c r="J67" s="26">
        <v>8</v>
      </c>
    </row>
    <row r="68" spans="1:10" ht="12">
      <c r="A68" s="26">
        <f t="shared" si="1"/>
        <v>15</v>
      </c>
      <c r="B68" s="26" t="s">
        <v>79</v>
      </c>
      <c r="C68" s="29" t="s">
        <v>80</v>
      </c>
      <c r="D68" s="26">
        <v>1</v>
      </c>
      <c r="E68" s="26" t="s">
        <v>140</v>
      </c>
      <c r="F68" s="26" t="s">
        <v>13</v>
      </c>
      <c r="G68" s="27">
        <v>3</v>
      </c>
      <c r="H68" s="27">
        <v>2</v>
      </c>
      <c r="I68" s="27">
        <v>2</v>
      </c>
      <c r="J68" s="26">
        <v>8</v>
      </c>
    </row>
    <row r="69" spans="1:10" ht="12">
      <c r="A69" s="26">
        <f t="shared" si="1"/>
        <v>16</v>
      </c>
      <c r="B69" s="26" t="s">
        <v>81</v>
      </c>
      <c r="C69" s="29" t="s">
        <v>82</v>
      </c>
      <c r="D69" s="26">
        <v>1</v>
      </c>
      <c r="E69" s="26" t="s">
        <v>140</v>
      </c>
      <c r="F69" s="26" t="s">
        <v>13</v>
      </c>
      <c r="G69" s="27">
        <v>3</v>
      </c>
      <c r="H69" s="27">
        <v>2</v>
      </c>
      <c r="I69" s="27">
        <v>2</v>
      </c>
      <c r="J69" s="26">
        <v>8</v>
      </c>
    </row>
    <row r="70" spans="1:10" ht="12" customHeight="1">
      <c r="A70" s="26">
        <f t="shared" si="1"/>
        <v>17</v>
      </c>
      <c r="B70" s="26"/>
      <c r="C70" s="22" t="s">
        <v>176</v>
      </c>
      <c r="D70" s="26">
        <v>1</v>
      </c>
      <c r="E70" s="26" t="s">
        <v>21</v>
      </c>
      <c r="F70" s="26" t="s">
        <v>13</v>
      </c>
      <c r="G70" s="27">
        <v>3</v>
      </c>
      <c r="H70" s="27">
        <v>2</v>
      </c>
      <c r="I70" s="27">
        <v>2</v>
      </c>
      <c r="J70" s="26">
        <v>8</v>
      </c>
    </row>
    <row r="72" ht="12">
      <c r="A72" s="19" t="s">
        <v>170</v>
      </c>
    </row>
    <row r="74" spans="1:10" ht="13.5" customHeight="1">
      <c r="A74" s="45" t="s">
        <v>0</v>
      </c>
      <c r="B74" s="45" t="s">
        <v>1</v>
      </c>
      <c r="C74" s="45" t="s">
        <v>2</v>
      </c>
      <c r="D74" s="45" t="s">
        <v>3</v>
      </c>
      <c r="E74" s="45" t="s">
        <v>4</v>
      </c>
      <c r="F74" s="45" t="s">
        <v>5</v>
      </c>
      <c r="G74" s="45" t="s">
        <v>6</v>
      </c>
      <c r="H74" s="45"/>
      <c r="I74" s="45"/>
      <c r="J74" s="45" t="s">
        <v>7</v>
      </c>
    </row>
    <row r="75" spans="1:10" ht="12">
      <c r="A75" s="45"/>
      <c r="B75" s="45"/>
      <c r="C75" s="45"/>
      <c r="D75" s="45"/>
      <c r="E75" s="45"/>
      <c r="F75" s="45"/>
      <c r="G75" s="7" t="s">
        <v>8</v>
      </c>
      <c r="H75" s="7" t="s">
        <v>23</v>
      </c>
      <c r="I75" s="7" t="s">
        <v>20</v>
      </c>
      <c r="J75" s="45"/>
    </row>
    <row r="76" spans="1:10" ht="12.75" customHeight="1">
      <c r="A76" s="45" t="s">
        <v>9</v>
      </c>
      <c r="B76" s="45"/>
      <c r="C76" s="45"/>
      <c r="D76" s="45"/>
      <c r="E76" s="45"/>
      <c r="F76" s="45"/>
      <c r="G76" s="45"/>
      <c r="H76" s="45"/>
      <c r="I76" s="45"/>
      <c r="J76" s="45"/>
    </row>
    <row r="77" spans="1:10" ht="12">
      <c r="A77" s="20">
        <v>1</v>
      </c>
      <c r="B77" s="20" t="s">
        <v>83</v>
      </c>
      <c r="C77" s="38" t="s">
        <v>28</v>
      </c>
      <c r="D77" s="20">
        <v>1</v>
      </c>
      <c r="E77" s="20" t="s">
        <v>21</v>
      </c>
      <c r="F77" s="20" t="s">
        <v>13</v>
      </c>
      <c r="G77" s="21">
        <v>3</v>
      </c>
      <c r="H77" s="21">
        <v>2</v>
      </c>
      <c r="I77" s="21">
        <v>2</v>
      </c>
      <c r="J77" s="21">
        <v>8</v>
      </c>
    </row>
    <row r="78" spans="1:10" ht="12">
      <c r="A78" s="20">
        <f>+A77+1</f>
        <v>2</v>
      </c>
      <c r="B78" s="20" t="s">
        <v>83</v>
      </c>
      <c r="C78" s="38" t="s">
        <v>17</v>
      </c>
      <c r="D78" s="20">
        <v>1</v>
      </c>
      <c r="E78" s="20" t="s">
        <v>21</v>
      </c>
      <c r="F78" s="20" t="s">
        <v>13</v>
      </c>
      <c r="G78" s="21">
        <v>3</v>
      </c>
      <c r="H78" s="21">
        <v>2</v>
      </c>
      <c r="I78" s="21">
        <v>2</v>
      </c>
      <c r="J78" s="21">
        <v>8</v>
      </c>
    </row>
    <row r="79" spans="1:10" ht="12">
      <c r="A79" s="20">
        <f>+A78+1</f>
        <v>3</v>
      </c>
      <c r="B79" s="20" t="s">
        <v>83</v>
      </c>
      <c r="C79" s="38" t="s">
        <v>18</v>
      </c>
      <c r="D79" s="20">
        <v>1</v>
      </c>
      <c r="E79" s="20" t="s">
        <v>21</v>
      </c>
      <c r="F79" s="20" t="s">
        <v>13</v>
      </c>
      <c r="G79" s="21">
        <v>3</v>
      </c>
      <c r="H79" s="21">
        <v>2</v>
      </c>
      <c r="I79" s="21">
        <v>2</v>
      </c>
      <c r="J79" s="21">
        <v>8</v>
      </c>
    </row>
    <row r="80" spans="1:10" ht="12.75">
      <c r="A80" s="20">
        <f>+A79+1</f>
        <v>4</v>
      </c>
      <c r="B80" s="20" t="s">
        <v>84</v>
      </c>
      <c r="C80" s="39" t="s">
        <v>30</v>
      </c>
      <c r="D80" s="20">
        <v>1</v>
      </c>
      <c r="E80" s="20" t="s">
        <v>139</v>
      </c>
      <c r="F80" s="20" t="s">
        <v>10</v>
      </c>
      <c r="G80" s="21">
        <v>0</v>
      </c>
      <c r="H80" s="21">
        <v>0</v>
      </c>
      <c r="I80" s="21">
        <v>7</v>
      </c>
      <c r="J80" s="21">
        <v>6</v>
      </c>
    </row>
    <row r="81" spans="1:10" ht="12.75">
      <c r="A81" s="8">
        <f>+A80+1</f>
        <v>5</v>
      </c>
      <c r="B81" s="8" t="s">
        <v>85</v>
      </c>
      <c r="C81" s="40" t="s">
        <v>32</v>
      </c>
      <c r="D81" s="8">
        <v>2</v>
      </c>
      <c r="E81" s="8" t="s">
        <v>139</v>
      </c>
      <c r="F81" s="8" t="s">
        <v>10</v>
      </c>
      <c r="G81" s="12">
        <v>0</v>
      </c>
      <c r="H81" s="12">
        <v>0</v>
      </c>
      <c r="I81" s="12">
        <v>12</v>
      </c>
      <c r="J81" s="12">
        <v>10</v>
      </c>
    </row>
    <row r="82" spans="1:10" ht="12.75">
      <c r="A82" s="8">
        <f>+A81+1</f>
        <v>6</v>
      </c>
      <c r="B82" s="8" t="s">
        <v>33</v>
      </c>
      <c r="C82" s="40" t="s">
        <v>34</v>
      </c>
      <c r="D82" s="8">
        <v>2</v>
      </c>
      <c r="E82" s="8" t="s">
        <v>15</v>
      </c>
      <c r="F82" s="8" t="s">
        <v>10</v>
      </c>
      <c r="G82" s="12">
        <v>0</v>
      </c>
      <c r="H82" s="12">
        <v>0</v>
      </c>
      <c r="I82" s="12">
        <v>0</v>
      </c>
      <c r="J82" s="12">
        <v>20</v>
      </c>
    </row>
    <row r="83" spans="1:17" ht="13.5" customHeight="1">
      <c r="A83" s="43" t="s">
        <v>11</v>
      </c>
      <c r="B83" s="43"/>
      <c r="C83" s="43"/>
      <c r="D83" s="43"/>
      <c r="E83" s="43"/>
      <c r="F83" s="43"/>
      <c r="G83" s="45">
        <f>SUM(G77:G82)+SUM(I77:I82)+SUM(H77:H82)</f>
        <v>40</v>
      </c>
      <c r="H83" s="45"/>
      <c r="I83" s="45"/>
      <c r="J83" s="7"/>
      <c r="M83" s="44"/>
      <c r="N83" s="44"/>
      <c r="O83" s="44"/>
      <c r="P83" s="44"/>
      <c r="Q83" s="44"/>
    </row>
    <row r="84" spans="1:10" ht="12.75" customHeight="1">
      <c r="A84" s="43" t="s">
        <v>12</v>
      </c>
      <c r="B84" s="43"/>
      <c r="C84" s="43"/>
      <c r="D84" s="43"/>
      <c r="E84" s="43"/>
      <c r="F84" s="43"/>
      <c r="G84" s="43"/>
      <c r="H84" s="43"/>
      <c r="I84" s="43"/>
      <c r="J84" s="7">
        <f>SUM(J77:J82)</f>
        <v>60</v>
      </c>
    </row>
    <row r="86" spans="1:10" ht="12">
      <c r="A86" s="11" t="s">
        <v>14</v>
      </c>
      <c r="B86" s="11" t="s">
        <v>1</v>
      </c>
      <c r="C86" s="31" t="s">
        <v>171</v>
      </c>
      <c r="D86" s="11" t="s">
        <v>3</v>
      </c>
      <c r="E86" s="11" t="s">
        <v>4</v>
      </c>
      <c r="F86" s="11" t="s">
        <v>5</v>
      </c>
      <c r="G86" s="7" t="s">
        <v>8</v>
      </c>
      <c r="H86" s="7" t="s">
        <v>23</v>
      </c>
      <c r="I86" s="7" t="s">
        <v>20</v>
      </c>
      <c r="J86" s="7" t="s">
        <v>7</v>
      </c>
    </row>
    <row r="87" spans="1:10" ht="12">
      <c r="A87" s="26">
        <v>1</v>
      </c>
      <c r="B87" s="26" t="s">
        <v>86</v>
      </c>
      <c r="C87" s="28" t="s">
        <v>87</v>
      </c>
      <c r="D87" s="26">
        <v>1</v>
      </c>
      <c r="E87" s="26" t="s">
        <v>140</v>
      </c>
      <c r="F87" s="26" t="s">
        <v>13</v>
      </c>
      <c r="G87" s="27">
        <v>3</v>
      </c>
      <c r="H87" s="27">
        <v>2</v>
      </c>
      <c r="I87" s="27">
        <v>2</v>
      </c>
      <c r="J87" s="26">
        <v>8</v>
      </c>
    </row>
    <row r="88" spans="1:10" ht="12">
      <c r="A88" s="26">
        <v>2</v>
      </c>
      <c r="B88" s="26" t="s">
        <v>88</v>
      </c>
      <c r="C88" s="28" t="s">
        <v>89</v>
      </c>
      <c r="D88" s="26">
        <v>1</v>
      </c>
      <c r="E88" s="26" t="s">
        <v>140</v>
      </c>
      <c r="F88" s="26" t="s">
        <v>13</v>
      </c>
      <c r="G88" s="27">
        <v>3</v>
      </c>
      <c r="H88" s="27">
        <v>2</v>
      </c>
      <c r="I88" s="27">
        <v>2</v>
      </c>
      <c r="J88" s="26">
        <v>8</v>
      </c>
    </row>
    <row r="89" spans="1:10" ht="12">
      <c r="A89" s="26">
        <v>3</v>
      </c>
      <c r="B89" s="26" t="s">
        <v>90</v>
      </c>
      <c r="C89" s="28" t="s">
        <v>91</v>
      </c>
      <c r="D89" s="26">
        <v>1</v>
      </c>
      <c r="E89" s="26" t="s">
        <v>140</v>
      </c>
      <c r="F89" s="26" t="s">
        <v>13</v>
      </c>
      <c r="G89" s="27">
        <v>3</v>
      </c>
      <c r="H89" s="27">
        <v>2</v>
      </c>
      <c r="I89" s="27">
        <v>2</v>
      </c>
      <c r="J89" s="26">
        <v>8</v>
      </c>
    </row>
    <row r="90" spans="1:10" ht="12">
      <c r="A90" s="26">
        <v>4</v>
      </c>
      <c r="B90" s="26" t="s">
        <v>92</v>
      </c>
      <c r="C90" s="28" t="s">
        <v>93</v>
      </c>
      <c r="D90" s="26">
        <v>1</v>
      </c>
      <c r="E90" s="26" t="s">
        <v>140</v>
      </c>
      <c r="F90" s="26" t="s">
        <v>13</v>
      </c>
      <c r="G90" s="27">
        <v>3</v>
      </c>
      <c r="H90" s="27">
        <v>2</v>
      </c>
      <c r="I90" s="27">
        <v>2</v>
      </c>
      <c r="J90" s="26">
        <v>8</v>
      </c>
    </row>
    <row r="91" spans="1:10" ht="12">
      <c r="A91" s="26">
        <v>5</v>
      </c>
      <c r="B91" s="26" t="s">
        <v>94</v>
      </c>
      <c r="C91" s="28" t="s">
        <v>95</v>
      </c>
      <c r="D91" s="26">
        <v>1</v>
      </c>
      <c r="E91" s="26" t="s">
        <v>140</v>
      </c>
      <c r="F91" s="26" t="s">
        <v>13</v>
      </c>
      <c r="G91" s="27">
        <v>3</v>
      </c>
      <c r="H91" s="27">
        <v>2</v>
      </c>
      <c r="I91" s="27">
        <v>2</v>
      </c>
      <c r="J91" s="26">
        <v>8</v>
      </c>
    </row>
    <row r="92" spans="1:10" ht="12">
      <c r="A92" s="26">
        <v>6</v>
      </c>
      <c r="B92" s="26" t="s">
        <v>96</v>
      </c>
      <c r="C92" s="28" t="s">
        <v>97</v>
      </c>
      <c r="D92" s="26">
        <v>1</v>
      </c>
      <c r="E92" s="26" t="s">
        <v>140</v>
      </c>
      <c r="F92" s="26" t="s">
        <v>13</v>
      </c>
      <c r="G92" s="27">
        <v>3</v>
      </c>
      <c r="H92" s="27">
        <v>2</v>
      </c>
      <c r="I92" s="27">
        <v>2</v>
      </c>
      <c r="J92" s="26">
        <v>8</v>
      </c>
    </row>
    <row r="93" spans="1:10" ht="12">
      <c r="A93" s="26">
        <v>7</v>
      </c>
      <c r="B93" s="26"/>
      <c r="C93" s="25" t="s">
        <v>176</v>
      </c>
      <c r="D93" s="26">
        <v>1</v>
      </c>
      <c r="E93" s="26" t="s">
        <v>21</v>
      </c>
      <c r="F93" s="26" t="s">
        <v>13</v>
      </c>
      <c r="G93" s="27">
        <v>3</v>
      </c>
      <c r="H93" s="27">
        <v>2</v>
      </c>
      <c r="I93" s="27">
        <v>2</v>
      </c>
      <c r="J93" s="26">
        <v>8</v>
      </c>
    </row>
    <row r="95" ht="12">
      <c r="A95" s="19" t="s">
        <v>172</v>
      </c>
    </row>
    <row r="97" spans="1:10" ht="13.5" customHeight="1">
      <c r="A97" s="45" t="s">
        <v>0</v>
      </c>
      <c r="B97" s="45" t="s">
        <v>1</v>
      </c>
      <c r="C97" s="45" t="s">
        <v>2</v>
      </c>
      <c r="D97" s="45" t="s">
        <v>3</v>
      </c>
      <c r="E97" s="45" t="s">
        <v>4</v>
      </c>
      <c r="F97" s="45" t="s">
        <v>5</v>
      </c>
      <c r="G97" s="45" t="s">
        <v>6</v>
      </c>
      <c r="H97" s="45"/>
      <c r="I97" s="45"/>
      <c r="J97" s="45" t="s">
        <v>7</v>
      </c>
    </row>
    <row r="98" spans="1:10" ht="12">
      <c r="A98" s="45"/>
      <c r="B98" s="45"/>
      <c r="C98" s="45"/>
      <c r="D98" s="45"/>
      <c r="E98" s="45"/>
      <c r="F98" s="45"/>
      <c r="G98" s="7" t="s">
        <v>8</v>
      </c>
      <c r="H98" s="7" t="s">
        <v>23</v>
      </c>
      <c r="I98" s="7" t="s">
        <v>20</v>
      </c>
      <c r="J98" s="45"/>
    </row>
    <row r="99" spans="1:10" ht="12.75" customHeight="1">
      <c r="A99" s="45" t="s">
        <v>9</v>
      </c>
      <c r="B99" s="45"/>
      <c r="C99" s="45"/>
      <c r="D99" s="45"/>
      <c r="E99" s="45"/>
      <c r="F99" s="45"/>
      <c r="G99" s="45"/>
      <c r="H99" s="45"/>
      <c r="I99" s="45"/>
      <c r="J99" s="45"/>
    </row>
    <row r="100" spans="1:10" ht="12">
      <c r="A100" s="20">
        <v>1</v>
      </c>
      <c r="B100" s="20" t="s">
        <v>98</v>
      </c>
      <c r="C100" s="38" t="s">
        <v>28</v>
      </c>
      <c r="D100" s="20">
        <v>1</v>
      </c>
      <c r="E100" s="20" t="s">
        <v>21</v>
      </c>
      <c r="F100" s="20" t="s">
        <v>13</v>
      </c>
      <c r="G100" s="21">
        <v>3</v>
      </c>
      <c r="H100" s="21">
        <v>2</v>
      </c>
      <c r="I100" s="21">
        <v>2</v>
      </c>
      <c r="J100" s="21">
        <v>8</v>
      </c>
    </row>
    <row r="101" spans="1:10" ht="12">
      <c r="A101" s="20">
        <f>+A100+1</f>
        <v>2</v>
      </c>
      <c r="B101" s="20" t="s">
        <v>98</v>
      </c>
      <c r="C101" s="38" t="s">
        <v>17</v>
      </c>
      <c r="D101" s="20">
        <v>1</v>
      </c>
      <c r="E101" s="20" t="s">
        <v>21</v>
      </c>
      <c r="F101" s="20" t="s">
        <v>13</v>
      </c>
      <c r="G101" s="21">
        <v>3</v>
      </c>
      <c r="H101" s="21">
        <v>2</v>
      </c>
      <c r="I101" s="21">
        <v>2</v>
      </c>
      <c r="J101" s="21">
        <v>8</v>
      </c>
    </row>
    <row r="102" spans="1:10" ht="12">
      <c r="A102" s="20">
        <f>+A101+1</f>
        <v>3</v>
      </c>
      <c r="B102" s="20" t="s">
        <v>98</v>
      </c>
      <c r="C102" s="38" t="s">
        <v>18</v>
      </c>
      <c r="D102" s="20">
        <v>1</v>
      </c>
      <c r="E102" s="20" t="s">
        <v>21</v>
      </c>
      <c r="F102" s="20" t="s">
        <v>13</v>
      </c>
      <c r="G102" s="21">
        <v>3</v>
      </c>
      <c r="H102" s="21">
        <v>2</v>
      </c>
      <c r="I102" s="21">
        <v>2</v>
      </c>
      <c r="J102" s="21">
        <v>8</v>
      </c>
    </row>
    <row r="103" spans="1:10" ht="12.75">
      <c r="A103" s="20">
        <f>+A102+1</f>
        <v>4</v>
      </c>
      <c r="B103" s="20" t="s">
        <v>99</v>
      </c>
      <c r="C103" s="39" t="s">
        <v>30</v>
      </c>
      <c r="D103" s="20">
        <v>1</v>
      </c>
      <c r="E103" s="20" t="s">
        <v>139</v>
      </c>
      <c r="F103" s="20" t="s">
        <v>10</v>
      </c>
      <c r="G103" s="21">
        <v>0</v>
      </c>
      <c r="H103" s="21">
        <v>0</v>
      </c>
      <c r="I103" s="21">
        <v>7</v>
      </c>
      <c r="J103" s="21">
        <v>6</v>
      </c>
    </row>
    <row r="104" spans="1:10" ht="12.75">
      <c r="A104" s="8">
        <f>+A103+1</f>
        <v>5</v>
      </c>
      <c r="B104" s="8" t="s">
        <v>100</v>
      </c>
      <c r="C104" s="40" t="s">
        <v>32</v>
      </c>
      <c r="D104" s="8">
        <v>2</v>
      </c>
      <c r="E104" s="8" t="s">
        <v>139</v>
      </c>
      <c r="F104" s="8" t="s">
        <v>10</v>
      </c>
      <c r="G104" s="12">
        <v>0</v>
      </c>
      <c r="H104" s="12">
        <v>0</v>
      </c>
      <c r="I104" s="12">
        <v>12</v>
      </c>
      <c r="J104" s="12">
        <v>10</v>
      </c>
    </row>
    <row r="105" spans="1:10" ht="12.75">
      <c r="A105" s="8">
        <f>+A104+1</f>
        <v>6</v>
      </c>
      <c r="B105" s="8" t="s">
        <v>138</v>
      </c>
      <c r="C105" s="40" t="s">
        <v>34</v>
      </c>
      <c r="D105" s="8">
        <v>2</v>
      </c>
      <c r="E105" s="8" t="s">
        <v>15</v>
      </c>
      <c r="F105" s="8" t="s">
        <v>10</v>
      </c>
      <c r="G105" s="12">
        <v>0</v>
      </c>
      <c r="H105" s="12">
        <v>0</v>
      </c>
      <c r="I105" s="12">
        <v>0</v>
      </c>
      <c r="J105" s="12">
        <v>20</v>
      </c>
    </row>
    <row r="106" spans="1:17" ht="13.5" customHeight="1">
      <c r="A106" s="43" t="s">
        <v>11</v>
      </c>
      <c r="B106" s="43"/>
      <c r="C106" s="43"/>
      <c r="D106" s="43"/>
      <c r="E106" s="43"/>
      <c r="F106" s="43"/>
      <c r="G106" s="45">
        <f>SUM(G100:G105)+SUM(I100:I105)+SUM(H100:H105)</f>
        <v>40</v>
      </c>
      <c r="H106" s="45"/>
      <c r="I106" s="45"/>
      <c r="J106" s="7"/>
      <c r="M106" s="44"/>
      <c r="N106" s="44"/>
      <c r="O106" s="44"/>
      <c r="P106" s="44"/>
      <c r="Q106" s="44"/>
    </row>
    <row r="107" spans="1:10" ht="12.75" customHeight="1">
      <c r="A107" s="43" t="s">
        <v>12</v>
      </c>
      <c r="B107" s="43"/>
      <c r="C107" s="43"/>
      <c r="D107" s="43"/>
      <c r="E107" s="43"/>
      <c r="F107" s="43"/>
      <c r="G107" s="43"/>
      <c r="H107" s="43"/>
      <c r="I107" s="43"/>
      <c r="J107" s="7">
        <f>SUM(J100:J105)</f>
        <v>60</v>
      </c>
    </row>
    <row r="109" spans="1:10" ht="12">
      <c r="A109" s="11" t="s">
        <v>14</v>
      </c>
      <c r="B109" s="11" t="s">
        <v>1</v>
      </c>
      <c r="C109" s="31" t="s">
        <v>173</v>
      </c>
      <c r="D109" s="11" t="s">
        <v>3</v>
      </c>
      <c r="E109" s="11" t="s">
        <v>4</v>
      </c>
      <c r="F109" s="11" t="s">
        <v>5</v>
      </c>
      <c r="G109" s="7" t="s">
        <v>8</v>
      </c>
      <c r="H109" s="7" t="s">
        <v>23</v>
      </c>
      <c r="I109" s="7" t="s">
        <v>20</v>
      </c>
      <c r="J109" s="7" t="s">
        <v>7</v>
      </c>
    </row>
    <row r="110" spans="1:10" ht="12">
      <c r="A110" s="26">
        <v>1</v>
      </c>
      <c r="B110" s="26" t="s">
        <v>101</v>
      </c>
      <c r="C110" s="28" t="s">
        <v>102</v>
      </c>
      <c r="D110" s="26">
        <v>1</v>
      </c>
      <c r="E110" s="26" t="s">
        <v>140</v>
      </c>
      <c r="F110" s="26" t="s">
        <v>13</v>
      </c>
      <c r="G110" s="27">
        <v>3</v>
      </c>
      <c r="H110" s="27">
        <v>2</v>
      </c>
      <c r="I110" s="27">
        <v>2</v>
      </c>
      <c r="J110" s="26">
        <v>8</v>
      </c>
    </row>
    <row r="111" spans="1:10" ht="12">
      <c r="A111" s="26">
        <f>1+A110</f>
        <v>2</v>
      </c>
      <c r="B111" s="26" t="s">
        <v>103</v>
      </c>
      <c r="C111" s="28" t="s">
        <v>104</v>
      </c>
      <c r="D111" s="26">
        <v>1</v>
      </c>
      <c r="E111" s="26" t="s">
        <v>140</v>
      </c>
      <c r="F111" s="26" t="s">
        <v>13</v>
      </c>
      <c r="G111" s="27">
        <v>3</v>
      </c>
      <c r="H111" s="27">
        <v>2</v>
      </c>
      <c r="I111" s="27">
        <v>2</v>
      </c>
      <c r="J111" s="26">
        <v>8</v>
      </c>
    </row>
    <row r="112" spans="1:10" ht="12.75">
      <c r="A112" s="26">
        <f>1+A111</f>
        <v>3</v>
      </c>
      <c r="B112" s="26" t="s">
        <v>105</v>
      </c>
      <c r="C112" s="32" t="s">
        <v>106</v>
      </c>
      <c r="D112" s="26">
        <v>1</v>
      </c>
      <c r="E112" s="26" t="s">
        <v>140</v>
      </c>
      <c r="F112" s="26" t="s">
        <v>13</v>
      </c>
      <c r="G112" s="27">
        <v>3</v>
      </c>
      <c r="H112" s="27">
        <v>2</v>
      </c>
      <c r="I112" s="27">
        <v>2</v>
      </c>
      <c r="J112" s="26">
        <v>8</v>
      </c>
    </row>
    <row r="113" spans="1:10" ht="12">
      <c r="A113" s="26">
        <f>1+A112</f>
        <v>4</v>
      </c>
      <c r="B113" s="26" t="s">
        <v>107</v>
      </c>
      <c r="C113" s="28" t="s">
        <v>108</v>
      </c>
      <c r="D113" s="26">
        <v>1</v>
      </c>
      <c r="E113" s="26" t="s">
        <v>140</v>
      </c>
      <c r="F113" s="26" t="s">
        <v>13</v>
      </c>
      <c r="G113" s="27">
        <v>3</v>
      </c>
      <c r="H113" s="27">
        <v>2</v>
      </c>
      <c r="I113" s="27">
        <v>2</v>
      </c>
      <c r="J113" s="26">
        <v>8</v>
      </c>
    </row>
    <row r="114" spans="1:10" ht="12.75">
      <c r="A114" s="26">
        <f>1+A113</f>
        <v>5</v>
      </c>
      <c r="B114" s="26" t="s">
        <v>109</v>
      </c>
      <c r="C114" s="32" t="s">
        <v>110</v>
      </c>
      <c r="D114" s="26">
        <v>1</v>
      </c>
      <c r="E114" s="26" t="s">
        <v>140</v>
      </c>
      <c r="F114" s="26" t="s">
        <v>13</v>
      </c>
      <c r="G114" s="27">
        <v>3</v>
      </c>
      <c r="H114" s="27">
        <v>2</v>
      </c>
      <c r="I114" s="27">
        <v>2</v>
      </c>
      <c r="J114" s="26">
        <v>8</v>
      </c>
    </row>
    <row r="115" spans="1:10" ht="12">
      <c r="A115" s="26">
        <f>1+A114</f>
        <v>6</v>
      </c>
      <c r="B115" s="26"/>
      <c r="C115" s="25" t="s">
        <v>176</v>
      </c>
      <c r="D115" s="26">
        <v>1</v>
      </c>
      <c r="E115" s="26" t="s">
        <v>21</v>
      </c>
      <c r="F115" s="26" t="s">
        <v>13</v>
      </c>
      <c r="G115" s="27">
        <v>3</v>
      </c>
      <c r="H115" s="27">
        <v>2</v>
      </c>
      <c r="I115" s="27">
        <v>2</v>
      </c>
      <c r="J115" s="26">
        <v>8</v>
      </c>
    </row>
    <row r="117" ht="12">
      <c r="A117" s="19" t="s">
        <v>174</v>
      </c>
    </row>
    <row r="119" spans="1:10" ht="13.5" customHeight="1">
      <c r="A119" s="45" t="s">
        <v>0</v>
      </c>
      <c r="B119" s="45" t="s">
        <v>1</v>
      </c>
      <c r="C119" s="45" t="s">
        <v>2</v>
      </c>
      <c r="D119" s="45" t="s">
        <v>3</v>
      </c>
      <c r="E119" s="45" t="s">
        <v>4</v>
      </c>
      <c r="F119" s="45" t="s">
        <v>5</v>
      </c>
      <c r="G119" s="45" t="s">
        <v>6</v>
      </c>
      <c r="H119" s="45"/>
      <c r="I119" s="45"/>
      <c r="J119" s="45" t="s">
        <v>7</v>
      </c>
    </row>
    <row r="120" spans="1:10" ht="12">
      <c r="A120" s="45"/>
      <c r="B120" s="45"/>
      <c r="C120" s="45"/>
      <c r="D120" s="45"/>
      <c r="E120" s="45"/>
      <c r="F120" s="45"/>
      <c r="G120" s="7" t="s">
        <v>8</v>
      </c>
      <c r="H120" s="7" t="s">
        <v>23</v>
      </c>
      <c r="I120" s="7" t="s">
        <v>20</v>
      </c>
      <c r="J120" s="45"/>
    </row>
    <row r="121" spans="1:10" ht="12.75" customHeight="1">
      <c r="A121" s="45" t="s">
        <v>9</v>
      </c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ht="12">
      <c r="A122" s="20">
        <v>1</v>
      </c>
      <c r="B122" s="20" t="s">
        <v>111</v>
      </c>
      <c r="C122" s="34" t="s">
        <v>28</v>
      </c>
      <c r="D122" s="23">
        <v>1</v>
      </c>
      <c r="E122" s="20" t="s">
        <v>21</v>
      </c>
      <c r="F122" s="20" t="s">
        <v>13</v>
      </c>
      <c r="G122" s="20">
        <v>2</v>
      </c>
      <c r="H122" s="20">
        <v>3</v>
      </c>
      <c r="I122" s="20">
        <v>2</v>
      </c>
      <c r="J122" s="20">
        <v>9</v>
      </c>
    </row>
    <row r="123" spans="1:10" ht="12">
      <c r="A123" s="20">
        <f>+A122+1</f>
        <v>2</v>
      </c>
      <c r="B123" s="20" t="s">
        <v>111</v>
      </c>
      <c r="C123" s="34" t="s">
        <v>17</v>
      </c>
      <c r="D123" s="23">
        <v>1</v>
      </c>
      <c r="E123" s="20" t="s">
        <v>21</v>
      </c>
      <c r="F123" s="20" t="s">
        <v>13</v>
      </c>
      <c r="G123" s="20">
        <v>2</v>
      </c>
      <c r="H123" s="20">
        <v>3</v>
      </c>
      <c r="I123" s="20">
        <v>2</v>
      </c>
      <c r="J123" s="20">
        <v>9</v>
      </c>
    </row>
    <row r="124" spans="1:10" ht="12.75">
      <c r="A124" s="20">
        <f>+A123+1</f>
        <v>3</v>
      </c>
      <c r="B124" s="20" t="s">
        <v>112</v>
      </c>
      <c r="C124" s="41" t="s">
        <v>113</v>
      </c>
      <c r="D124" s="23">
        <v>1</v>
      </c>
      <c r="E124" s="20" t="s">
        <v>139</v>
      </c>
      <c r="F124" s="20" t="s">
        <v>10</v>
      </c>
      <c r="G124" s="20">
        <v>0</v>
      </c>
      <c r="H124" s="20">
        <v>0</v>
      </c>
      <c r="I124" s="20">
        <v>6</v>
      </c>
      <c r="J124" s="20">
        <v>2</v>
      </c>
    </row>
    <row r="125" spans="1:10" ht="12.75">
      <c r="A125" s="20">
        <v>4</v>
      </c>
      <c r="B125" s="20" t="s">
        <v>114</v>
      </c>
      <c r="C125" s="41" t="s">
        <v>115</v>
      </c>
      <c r="D125" s="23">
        <v>1</v>
      </c>
      <c r="E125" s="20" t="s">
        <v>15</v>
      </c>
      <c r="F125" s="20" t="s">
        <v>10</v>
      </c>
      <c r="G125" s="20">
        <v>0</v>
      </c>
      <c r="H125" s="20">
        <v>0</v>
      </c>
      <c r="I125" s="20">
        <v>0</v>
      </c>
      <c r="J125" s="20">
        <v>10</v>
      </c>
    </row>
    <row r="126" spans="1:10" ht="12">
      <c r="A126" s="8">
        <v>5</v>
      </c>
      <c r="B126" s="8" t="s">
        <v>111</v>
      </c>
      <c r="C126" s="35" t="s">
        <v>18</v>
      </c>
      <c r="D126" s="24">
        <v>2</v>
      </c>
      <c r="E126" s="8" t="s">
        <v>21</v>
      </c>
      <c r="F126" s="8" t="s">
        <v>13</v>
      </c>
      <c r="G126" s="8">
        <v>2</v>
      </c>
      <c r="H126" s="8">
        <v>3</v>
      </c>
      <c r="I126" s="8">
        <v>2</v>
      </c>
      <c r="J126" s="8">
        <v>9</v>
      </c>
    </row>
    <row r="127" spans="1:10" ht="12">
      <c r="A127" s="8">
        <v>6</v>
      </c>
      <c r="B127" s="8" t="s">
        <v>111</v>
      </c>
      <c r="C127" s="35" t="s">
        <v>19</v>
      </c>
      <c r="D127" s="24">
        <v>2</v>
      </c>
      <c r="E127" s="8" t="s">
        <v>21</v>
      </c>
      <c r="F127" s="8" t="s">
        <v>13</v>
      </c>
      <c r="G127" s="8">
        <v>2</v>
      </c>
      <c r="H127" s="8">
        <v>3</v>
      </c>
      <c r="I127" s="8">
        <v>2</v>
      </c>
      <c r="J127" s="8">
        <v>9</v>
      </c>
    </row>
    <row r="128" spans="1:10" ht="12.75">
      <c r="A128" s="8">
        <v>7</v>
      </c>
      <c r="B128" s="8" t="s">
        <v>116</v>
      </c>
      <c r="C128" s="42" t="s">
        <v>117</v>
      </c>
      <c r="D128" s="24">
        <v>2</v>
      </c>
      <c r="E128" s="8" t="s">
        <v>139</v>
      </c>
      <c r="F128" s="8" t="s">
        <v>10</v>
      </c>
      <c r="G128" s="8">
        <v>0</v>
      </c>
      <c r="H128" s="8">
        <v>0</v>
      </c>
      <c r="I128" s="8">
        <v>6</v>
      </c>
      <c r="J128" s="8">
        <v>2</v>
      </c>
    </row>
    <row r="129" spans="1:10" ht="12.75">
      <c r="A129" s="8">
        <f>+A128+1</f>
        <v>8</v>
      </c>
      <c r="B129" s="8" t="s">
        <v>118</v>
      </c>
      <c r="C129" s="42" t="s">
        <v>119</v>
      </c>
      <c r="D129" s="24">
        <v>2</v>
      </c>
      <c r="E129" s="8" t="s">
        <v>15</v>
      </c>
      <c r="F129" s="8" t="s">
        <v>10</v>
      </c>
      <c r="G129" s="8">
        <v>0</v>
      </c>
      <c r="H129" s="8">
        <v>0</v>
      </c>
      <c r="I129" s="8">
        <v>0</v>
      </c>
      <c r="J129" s="8">
        <v>10</v>
      </c>
    </row>
    <row r="130" spans="1:17" ht="13.5" customHeight="1">
      <c r="A130" s="43" t="s">
        <v>11</v>
      </c>
      <c r="B130" s="43"/>
      <c r="C130" s="43"/>
      <c r="D130" s="43"/>
      <c r="E130" s="43"/>
      <c r="F130" s="43"/>
      <c r="G130" s="45">
        <f>SUM(G122:G129)+SUM(I122:I129)+SUM(H122:H129)</f>
        <v>40</v>
      </c>
      <c r="H130" s="45"/>
      <c r="I130" s="45"/>
      <c r="J130" s="7"/>
      <c r="M130" s="44"/>
      <c r="N130" s="44"/>
      <c r="O130" s="44"/>
      <c r="P130" s="44"/>
      <c r="Q130" s="44"/>
    </row>
    <row r="131" spans="1:10" ht="12.75" customHeight="1">
      <c r="A131" s="43" t="s">
        <v>12</v>
      </c>
      <c r="B131" s="43"/>
      <c r="C131" s="43"/>
      <c r="D131" s="43"/>
      <c r="E131" s="43"/>
      <c r="F131" s="43"/>
      <c r="G131" s="43"/>
      <c r="H131" s="43"/>
      <c r="I131" s="43"/>
      <c r="J131" s="7">
        <f>SUM(J122:J129)</f>
        <v>60</v>
      </c>
    </row>
    <row r="133" spans="1:10" ht="12">
      <c r="A133" s="11" t="s">
        <v>14</v>
      </c>
      <c r="B133" s="11" t="s">
        <v>1</v>
      </c>
      <c r="C133" s="31" t="s">
        <v>175</v>
      </c>
      <c r="D133" s="11" t="s">
        <v>3</v>
      </c>
      <c r="E133" s="11" t="s">
        <v>4</v>
      </c>
      <c r="F133" s="11" t="s">
        <v>5</v>
      </c>
      <c r="G133" s="7" t="s">
        <v>8</v>
      </c>
      <c r="H133" s="7" t="s">
        <v>23</v>
      </c>
      <c r="I133" s="7" t="s">
        <v>20</v>
      </c>
      <c r="J133" s="7" t="s">
        <v>7</v>
      </c>
    </row>
    <row r="134" spans="1:10" ht="12.75">
      <c r="A134" s="26">
        <v>1</v>
      </c>
      <c r="B134" s="26" t="s">
        <v>142</v>
      </c>
      <c r="C134" s="37" t="s">
        <v>141</v>
      </c>
      <c r="D134" s="26" t="s">
        <v>21</v>
      </c>
      <c r="E134" s="26" t="s">
        <v>16</v>
      </c>
      <c r="F134" s="26" t="s">
        <v>13</v>
      </c>
      <c r="G134" s="27">
        <v>2</v>
      </c>
      <c r="H134" s="27">
        <v>3</v>
      </c>
      <c r="I134" s="27">
        <v>2</v>
      </c>
      <c r="J134" s="27">
        <v>9</v>
      </c>
    </row>
    <row r="135" spans="1:10" ht="12">
      <c r="A135" s="26">
        <v>2</v>
      </c>
      <c r="B135" s="26" t="s">
        <v>143</v>
      </c>
      <c r="C135" s="30" t="s">
        <v>120</v>
      </c>
      <c r="D135" s="26" t="s">
        <v>21</v>
      </c>
      <c r="E135" s="26" t="s">
        <v>15</v>
      </c>
      <c r="F135" s="26" t="s">
        <v>13</v>
      </c>
      <c r="G135" s="27">
        <v>2</v>
      </c>
      <c r="H135" s="27">
        <v>3</v>
      </c>
      <c r="I135" s="27">
        <v>2</v>
      </c>
      <c r="J135" s="26">
        <v>9</v>
      </c>
    </row>
    <row r="136" spans="1:10" ht="12.75">
      <c r="A136" s="26">
        <f>A135+1</f>
        <v>3</v>
      </c>
      <c r="B136" s="26" t="s">
        <v>144</v>
      </c>
      <c r="C136" s="36" t="s">
        <v>121</v>
      </c>
      <c r="D136" s="26" t="s">
        <v>21</v>
      </c>
      <c r="E136" s="26" t="s">
        <v>139</v>
      </c>
      <c r="F136" s="26" t="s">
        <v>13</v>
      </c>
      <c r="G136" s="27">
        <v>2</v>
      </c>
      <c r="H136" s="27">
        <v>3</v>
      </c>
      <c r="I136" s="27">
        <v>2</v>
      </c>
      <c r="J136" s="26">
        <v>9</v>
      </c>
    </row>
    <row r="137" spans="1:10" ht="12">
      <c r="A137" s="26">
        <f aca="true" t="shared" si="2" ref="A137:A150">A136+1</f>
        <v>4</v>
      </c>
      <c r="B137" s="26" t="s">
        <v>145</v>
      </c>
      <c r="C137" s="30" t="s">
        <v>122</v>
      </c>
      <c r="D137" s="26" t="s">
        <v>21</v>
      </c>
      <c r="E137" s="26" t="s">
        <v>16</v>
      </c>
      <c r="F137" s="26" t="s">
        <v>13</v>
      </c>
      <c r="G137" s="27">
        <v>2</v>
      </c>
      <c r="H137" s="27">
        <v>3</v>
      </c>
      <c r="I137" s="27">
        <v>2</v>
      </c>
      <c r="J137" s="26">
        <v>9</v>
      </c>
    </row>
    <row r="138" spans="1:10" ht="12">
      <c r="A138" s="26">
        <f t="shared" si="2"/>
        <v>5</v>
      </c>
      <c r="B138" s="26" t="s">
        <v>146</v>
      </c>
      <c r="C138" s="30" t="s">
        <v>123</v>
      </c>
      <c r="D138" s="26" t="s">
        <v>21</v>
      </c>
      <c r="E138" s="26" t="s">
        <v>16</v>
      </c>
      <c r="F138" s="26" t="s">
        <v>13</v>
      </c>
      <c r="G138" s="27">
        <v>2</v>
      </c>
      <c r="H138" s="27">
        <v>3</v>
      </c>
      <c r="I138" s="27">
        <v>2</v>
      </c>
      <c r="J138" s="26">
        <v>9</v>
      </c>
    </row>
    <row r="139" spans="1:10" ht="12.75">
      <c r="A139" s="26">
        <f t="shared" si="2"/>
        <v>6</v>
      </c>
      <c r="B139" s="26" t="s">
        <v>147</v>
      </c>
      <c r="C139" s="36" t="s">
        <v>124</v>
      </c>
      <c r="D139" s="26" t="s">
        <v>21</v>
      </c>
      <c r="E139" s="26" t="s">
        <v>16</v>
      </c>
      <c r="F139" s="26" t="s">
        <v>13</v>
      </c>
      <c r="G139" s="27">
        <v>2</v>
      </c>
      <c r="H139" s="27">
        <v>3</v>
      </c>
      <c r="I139" s="27">
        <v>2</v>
      </c>
      <c r="J139" s="26">
        <v>9</v>
      </c>
    </row>
    <row r="140" spans="1:10" ht="12">
      <c r="A140" s="26">
        <f t="shared" si="2"/>
        <v>7</v>
      </c>
      <c r="B140" s="26" t="s">
        <v>148</v>
      </c>
      <c r="C140" s="30" t="s">
        <v>125</v>
      </c>
      <c r="D140" s="26" t="s">
        <v>21</v>
      </c>
      <c r="E140" s="26" t="s">
        <v>15</v>
      </c>
      <c r="F140" s="26" t="s">
        <v>13</v>
      </c>
      <c r="G140" s="27">
        <v>2</v>
      </c>
      <c r="H140" s="27">
        <v>3</v>
      </c>
      <c r="I140" s="27">
        <v>2</v>
      </c>
      <c r="J140" s="26">
        <v>9</v>
      </c>
    </row>
    <row r="141" spans="1:10" ht="12">
      <c r="A141" s="26">
        <f t="shared" si="2"/>
        <v>8</v>
      </c>
      <c r="B141" s="26" t="s">
        <v>149</v>
      </c>
      <c r="C141" s="30" t="s">
        <v>126</v>
      </c>
      <c r="D141" s="26" t="s">
        <v>21</v>
      </c>
      <c r="E141" s="26" t="s">
        <v>139</v>
      </c>
      <c r="F141" s="26" t="s">
        <v>13</v>
      </c>
      <c r="G141" s="27">
        <v>2</v>
      </c>
      <c r="H141" s="27">
        <v>3</v>
      </c>
      <c r="I141" s="27">
        <v>2</v>
      </c>
      <c r="J141" s="26">
        <v>9</v>
      </c>
    </row>
    <row r="142" spans="1:10" ht="12">
      <c r="A142" s="26">
        <f t="shared" si="2"/>
        <v>9</v>
      </c>
      <c r="B142" s="26" t="s">
        <v>150</v>
      </c>
      <c r="C142" s="30" t="s">
        <v>127</v>
      </c>
      <c r="D142" s="26" t="s">
        <v>21</v>
      </c>
      <c r="E142" s="26" t="s">
        <v>15</v>
      </c>
      <c r="F142" s="26" t="s">
        <v>13</v>
      </c>
      <c r="G142" s="27">
        <v>2</v>
      </c>
      <c r="H142" s="27">
        <v>3</v>
      </c>
      <c r="I142" s="27">
        <v>2</v>
      </c>
      <c r="J142" s="26">
        <v>9</v>
      </c>
    </row>
    <row r="143" spans="1:10" ht="12">
      <c r="A143" s="26">
        <f t="shared" si="2"/>
        <v>10</v>
      </c>
      <c r="B143" s="26" t="s">
        <v>151</v>
      </c>
      <c r="C143" s="30" t="s">
        <v>128</v>
      </c>
      <c r="D143" s="26" t="s">
        <v>21</v>
      </c>
      <c r="E143" s="26" t="s">
        <v>16</v>
      </c>
      <c r="F143" s="26" t="s">
        <v>13</v>
      </c>
      <c r="G143" s="27">
        <v>2</v>
      </c>
      <c r="H143" s="27">
        <v>3</v>
      </c>
      <c r="I143" s="27">
        <v>2</v>
      </c>
      <c r="J143" s="26">
        <v>9</v>
      </c>
    </row>
    <row r="144" spans="1:10" ht="12">
      <c r="A144" s="26">
        <f t="shared" si="2"/>
        <v>11</v>
      </c>
      <c r="B144" s="26" t="s">
        <v>152</v>
      </c>
      <c r="C144" s="30" t="s">
        <v>129</v>
      </c>
      <c r="D144" s="26" t="s">
        <v>21</v>
      </c>
      <c r="E144" s="26" t="s">
        <v>16</v>
      </c>
      <c r="F144" s="26" t="s">
        <v>13</v>
      </c>
      <c r="G144" s="27">
        <v>2</v>
      </c>
      <c r="H144" s="27">
        <v>3</v>
      </c>
      <c r="I144" s="27">
        <v>2</v>
      </c>
      <c r="J144" s="26">
        <v>9</v>
      </c>
    </row>
    <row r="145" spans="1:10" ht="12.75">
      <c r="A145" s="26">
        <f t="shared" si="2"/>
        <v>12</v>
      </c>
      <c r="B145" s="26" t="s">
        <v>153</v>
      </c>
      <c r="C145" s="36" t="s">
        <v>130</v>
      </c>
      <c r="D145" s="26" t="s">
        <v>21</v>
      </c>
      <c r="E145" s="26" t="s">
        <v>139</v>
      </c>
      <c r="F145" s="26" t="s">
        <v>13</v>
      </c>
      <c r="G145" s="27">
        <v>2</v>
      </c>
      <c r="H145" s="27">
        <v>3</v>
      </c>
      <c r="I145" s="27">
        <v>2</v>
      </c>
      <c r="J145" s="26">
        <v>9</v>
      </c>
    </row>
    <row r="146" spans="1:10" ht="12">
      <c r="A146" s="26">
        <f t="shared" si="2"/>
        <v>13</v>
      </c>
      <c r="B146" s="26" t="s">
        <v>154</v>
      </c>
      <c r="C146" s="30" t="s">
        <v>131</v>
      </c>
      <c r="D146" s="26" t="s">
        <v>21</v>
      </c>
      <c r="E146" s="26" t="s">
        <v>16</v>
      </c>
      <c r="F146" s="26" t="s">
        <v>13</v>
      </c>
      <c r="G146" s="27">
        <v>2</v>
      </c>
      <c r="H146" s="27">
        <v>3</v>
      </c>
      <c r="I146" s="27">
        <v>2</v>
      </c>
      <c r="J146" s="26">
        <v>9</v>
      </c>
    </row>
    <row r="147" spans="1:10" ht="12">
      <c r="A147" s="26">
        <f t="shared" si="2"/>
        <v>14</v>
      </c>
      <c r="B147" s="26" t="s">
        <v>155</v>
      </c>
      <c r="C147" s="30" t="s">
        <v>132</v>
      </c>
      <c r="D147" s="26" t="s">
        <v>21</v>
      </c>
      <c r="E147" s="26" t="s">
        <v>16</v>
      </c>
      <c r="F147" s="26" t="s">
        <v>13</v>
      </c>
      <c r="G147" s="27">
        <v>2</v>
      </c>
      <c r="H147" s="27">
        <v>3</v>
      </c>
      <c r="I147" s="27">
        <v>2</v>
      </c>
      <c r="J147" s="26">
        <v>9</v>
      </c>
    </row>
    <row r="148" spans="1:10" ht="12">
      <c r="A148" s="26">
        <f t="shared" si="2"/>
        <v>15</v>
      </c>
      <c r="B148" s="26" t="s">
        <v>156</v>
      </c>
      <c r="C148" s="30" t="s">
        <v>133</v>
      </c>
      <c r="D148" s="26" t="s">
        <v>21</v>
      </c>
      <c r="E148" s="26" t="s">
        <v>16</v>
      </c>
      <c r="F148" s="26" t="s">
        <v>13</v>
      </c>
      <c r="G148" s="27">
        <v>2</v>
      </c>
      <c r="H148" s="27">
        <v>3</v>
      </c>
      <c r="I148" s="27">
        <v>2</v>
      </c>
      <c r="J148" s="26">
        <v>9</v>
      </c>
    </row>
    <row r="149" spans="1:10" ht="12">
      <c r="A149" s="26">
        <f t="shared" si="2"/>
        <v>16</v>
      </c>
      <c r="B149" s="26" t="s">
        <v>157</v>
      </c>
      <c r="C149" s="30" t="s">
        <v>134</v>
      </c>
      <c r="D149" s="26" t="s">
        <v>21</v>
      </c>
      <c r="E149" s="26" t="s">
        <v>16</v>
      </c>
      <c r="F149" s="26" t="s">
        <v>13</v>
      </c>
      <c r="G149" s="27">
        <v>2</v>
      </c>
      <c r="H149" s="27">
        <v>3</v>
      </c>
      <c r="I149" s="27">
        <v>2</v>
      </c>
      <c r="J149" s="26">
        <v>9</v>
      </c>
    </row>
    <row r="150" spans="1:10" ht="12.75">
      <c r="A150" s="26">
        <f t="shared" si="2"/>
        <v>17</v>
      </c>
      <c r="B150" s="26" t="s">
        <v>158</v>
      </c>
      <c r="C150" s="36" t="s">
        <v>135</v>
      </c>
      <c r="D150" s="26" t="s">
        <v>21</v>
      </c>
      <c r="E150" s="26" t="s">
        <v>140</v>
      </c>
      <c r="F150" s="26" t="s">
        <v>13</v>
      </c>
      <c r="G150" s="27">
        <v>2</v>
      </c>
      <c r="H150" s="27">
        <v>3</v>
      </c>
      <c r="I150" s="27">
        <v>2</v>
      </c>
      <c r="J150" s="26">
        <v>9</v>
      </c>
    </row>
    <row r="151" ht="12">
      <c r="B151" s="17"/>
    </row>
  </sheetData>
  <mergeCells count="65">
    <mergeCell ref="J16:J17"/>
    <mergeCell ref="A16:A17"/>
    <mergeCell ref="B16:B17"/>
    <mergeCell ref="C16:C17"/>
    <mergeCell ref="D16:D17"/>
    <mergeCell ref="E16:E17"/>
    <mergeCell ref="A76:J76"/>
    <mergeCell ref="M25:Q25"/>
    <mergeCell ref="A26:I26"/>
    <mergeCell ref="A43:J43"/>
    <mergeCell ref="A41:A42"/>
    <mergeCell ref="B41:B42"/>
    <mergeCell ref="C41:C42"/>
    <mergeCell ref="A50:F50"/>
    <mergeCell ref="G50:I50"/>
    <mergeCell ref="A25:F25"/>
    <mergeCell ref="A18:J18"/>
    <mergeCell ref="G25:I25"/>
    <mergeCell ref="F16:F17"/>
    <mergeCell ref="M50:Q50"/>
    <mergeCell ref="F41:F42"/>
    <mergeCell ref="G41:I41"/>
    <mergeCell ref="J41:J42"/>
    <mergeCell ref="D41:D42"/>
    <mergeCell ref="E41:E42"/>
    <mergeCell ref="G16:I16"/>
    <mergeCell ref="A74:A75"/>
    <mergeCell ref="B74:B75"/>
    <mergeCell ref="C74:C75"/>
    <mergeCell ref="D74:D75"/>
    <mergeCell ref="E74:E75"/>
    <mergeCell ref="F74:F75"/>
    <mergeCell ref="G74:I74"/>
    <mergeCell ref="J74:J75"/>
    <mergeCell ref="M83:Q83"/>
    <mergeCell ref="A97:A98"/>
    <mergeCell ref="B97:B98"/>
    <mergeCell ref="C97:C98"/>
    <mergeCell ref="D97:D98"/>
    <mergeCell ref="E97:E98"/>
    <mergeCell ref="F97:F98"/>
    <mergeCell ref="G97:I97"/>
    <mergeCell ref="J97:J98"/>
    <mergeCell ref="G83:I83"/>
    <mergeCell ref="A99:J99"/>
    <mergeCell ref="A106:F106"/>
    <mergeCell ref="G106:I106"/>
    <mergeCell ref="M106:Q106"/>
    <mergeCell ref="F119:F120"/>
    <mergeCell ref="G119:I119"/>
    <mergeCell ref="J119:J120"/>
    <mergeCell ref="A119:A120"/>
    <mergeCell ref="B119:B120"/>
    <mergeCell ref="C119:C120"/>
    <mergeCell ref="D119:D120"/>
    <mergeCell ref="A131:I131"/>
    <mergeCell ref="M130:Q130"/>
    <mergeCell ref="A51:I51"/>
    <mergeCell ref="A84:I84"/>
    <mergeCell ref="A83:F83"/>
    <mergeCell ref="A107:I107"/>
    <mergeCell ref="A121:J121"/>
    <mergeCell ref="A130:F130"/>
    <mergeCell ref="G130:I130"/>
    <mergeCell ref="E119:E120"/>
  </mergeCells>
  <dataValidations count="1">
    <dataValidation type="list" allowBlank="1" showInputMessage="1" showErrorMessage="1" sqref="L124:L131 L79:L84 L46:L51 L102:L107 L21:L37">
      <formula1>Типпред</formula1>
    </dataValidation>
  </dataValidations>
  <hyperlinks>
    <hyperlink ref="C29" r:id="rId1" display="Методика наставе алгебре и математичке логике"/>
    <hyperlink ref="C33" r:id="rId2" display="Теорија бројева 2"/>
    <hyperlink ref="C34" r:id="rId3" display="Интернет и софтверски пакети у астрономији"/>
    <hyperlink ref="C35" r:id="rId4" display="Елементарне функције"/>
    <hyperlink ref="C36" r:id="rId5" display="Комбинаторика"/>
    <hyperlink ref="C87" r:id="rId6" display="НМО Б"/>
    <hyperlink ref="C88" r:id="rId7" display="Комбинаторна оптимизација"/>
    <hyperlink ref="C89" r:id="rId8" display="Операциона истраживања"/>
    <hyperlink ref="C90" r:id="rId9" display="Метод коначних елемената"/>
    <hyperlink ref="C91" r:id="rId10" display="Оптимално управљање"/>
    <hyperlink ref="C92" r:id="rId11" display="Математичко моделирање"/>
    <hyperlink ref="C110" r:id="rId12" display="Елементи финансијске математике"/>
    <hyperlink ref="C111" r:id="rId13" display="Животно осигурање"/>
    <hyperlink ref="C112" r:id="rId14" display="Одабрана поглавља математичке статистике"/>
    <hyperlink ref="C113" r:id="rId15" display="Одабрана поглавља теоријске вероватноће"/>
    <hyperlink ref="C114" r:id="rId16" display="Одабрана поглавља случајних процеса"/>
    <hyperlink ref="C135" r:id="rId17" display="Теорија језика и аутомата"/>
    <hyperlink ref="C136" r:id="rId18" display="Криптографија"/>
    <hyperlink ref="C137" r:id="rId19" display="Геометријски алгоритми"/>
    <hyperlink ref="C138" r:id="rId20" display="Паралелни алгоритми"/>
    <hyperlink ref="C140" r:id="rId21" display="Математичко програмирање и оптимизације"/>
    <hyperlink ref="C141" r:id="rId22" display="Програмирање за  WWW"/>
    <hyperlink ref="C142" r:id="rId23" display=" Дизајн програмских језика"/>
    <hyperlink ref="C143" r:id="rId24" display="Семантика програмских језика"/>
    <hyperlink ref="C144" r:id="rId25" display="Функционално програмирање"/>
    <hyperlink ref="C146" r:id="rId26" display="Рачунарска графика 2"/>
    <hyperlink ref="C147" r:id="rId27" display="Пројектовање база података"/>
    <hyperlink ref="C148" r:id="rId28" display="Дистрибуиране и објектне базе података"/>
    <hyperlink ref="C149" r:id="rId29" display="Развој софтвера 2"/>
    <hyperlink ref="C54" r:id="rId30" display="Одабрана поглавља реалне анализе"/>
    <hyperlink ref="C56" r:id="rId31" display="Одабрана поглавља функционалне анализе"/>
    <hyperlink ref="C57" r:id="rId32" display="Студијски програм : Основне академске студије"/>
    <hyperlink ref="C58" r:id="rId33" display="Студијски програм : Основне академске студије"/>
    <hyperlink ref="C59" r:id="rId34" display="Студијски програм : Основне академске студије"/>
    <hyperlink ref="C60" r:id="rId35" display="Студијски програм : Основне академске студије"/>
    <hyperlink ref="C61" r:id="rId36" display="Студијски програм : Основне академске студије"/>
    <hyperlink ref="C62" r:id="rId37" display="Студијски програм : Основне академске студије"/>
    <hyperlink ref="C63" r:id="rId38" display="Студијски програм : Основне академске студије"/>
    <hyperlink ref="C64" r:id="rId39" display="Студијски програм : Основне академске студије"/>
    <hyperlink ref="C65" r:id="rId40" display="Студијски програм : Основне академске студије"/>
    <hyperlink ref="C66" r:id="rId41" display="Студијски програм : Основне академске студије"/>
    <hyperlink ref="C67" r:id="rId42" display="Студијски програм : Основне академске студије"/>
    <hyperlink ref="C68" r:id="rId43" display="Студијски програм : Основне академске студије"/>
    <hyperlink ref="C69" r:id="rId44" display="Студијски програм : Основне академске студије"/>
    <hyperlink ref="C30" r:id="rId45" display="Методика наставе анализе"/>
    <hyperlink ref="C31" r:id="rId46" display="Методика наставе геометрије"/>
    <hyperlink ref="C32" r:id="rId47" display="Методика наставе рачунарства"/>
    <hyperlink ref="C55" r:id="rId48" display="Одабрана поглавља комплексне анализе"/>
    <hyperlink ref="C139" r:id="rId49" display="Алгоритми текста"/>
    <hyperlink ref="C145" r:id="rId50" display="Развој мултимедијалних система"/>
    <hyperlink ref="C150" r:id="rId51" display="Основи управљања"/>
    <hyperlink ref="C134" r:id="rId52" display="Биоинформатика"/>
    <hyperlink ref="C22" r:id="rId53" display="Студијски истраживачки рад 1"/>
    <hyperlink ref="C23" r:id="rId54" display="Студијски истраживачки рад 2"/>
    <hyperlink ref="C47" r:id="rId55" display="Студијски истраживачки рад 1"/>
    <hyperlink ref="C48" r:id="rId56" display="Студијски истраживачки рад 2"/>
    <hyperlink ref="C80" r:id="rId57" display="Студијски истраживачки рад 1"/>
    <hyperlink ref="C81" r:id="rId58" display="Студијски истраживачки рад 2"/>
    <hyperlink ref="C103" r:id="rId59" display="Студијски истраживачки рад 1"/>
    <hyperlink ref="C104" r:id="rId60" display="Студијски истраживачки рад 2"/>
    <hyperlink ref="C125" r:id="rId61" display="Дипломски рад, 1. део"/>
    <hyperlink ref="C129" r:id="rId62" display="Дипломски рад, 2. део"/>
    <hyperlink ref="C24" r:id="rId63" display="Дипломски мастер рад"/>
    <hyperlink ref="C49" r:id="rId64" display="Дипломски мастер рад"/>
    <hyperlink ref="C82" r:id="rId65" display="Дипломски мастер рад"/>
    <hyperlink ref="C105" r:id="rId66" display="Дипломски мастер рад"/>
    <hyperlink ref="C124" r:id="rId67" display="Самостални истраживачки рад 1"/>
    <hyperlink ref="C128" r:id="rId68" display="Самостални истраживачки рад 2"/>
  </hyperlinks>
  <printOptions/>
  <pageMargins left="0.75" right="0.75" top="1" bottom="1" header="0.5" footer="0.5"/>
  <pageSetup horizontalDpi="600" verticalDpi="600" orientation="landscape" paperSize="9" r:id="rId69"/>
  <rowBreaks count="5" manualBreakCount="5">
    <brk id="27" max="255" man="1"/>
    <brk id="38" max="255" man="1"/>
    <brk id="71" max="255" man="1"/>
    <brk id="94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kosanovic</dc:creator>
  <cp:keywords/>
  <dc:description/>
  <cp:lastModifiedBy>sanja kosanovic</cp:lastModifiedBy>
  <cp:lastPrinted>2008-11-12T02:10:41Z</cp:lastPrinted>
  <dcterms:created xsi:type="dcterms:W3CDTF">2008-11-11T16:50:42Z</dcterms:created>
  <dcterms:modified xsi:type="dcterms:W3CDTF">2008-11-12T15:43:42Z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